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065"/>
  </bookViews>
  <sheets>
    <sheet name="附件1汇总表" sheetId="1" r:id="rId1"/>
  </sheets>
  <definedNames>
    <definedName name="_xlnm._FilterDatabase" localSheetId="0" hidden="1">附件1汇总表!$A$3:$N$91</definedName>
  </definedNames>
  <calcPr calcId="144525"/>
</workbook>
</file>

<file path=xl/sharedStrings.xml><?xml version="1.0" encoding="utf-8"?>
<sst xmlns="http://schemas.openxmlformats.org/spreadsheetml/2006/main" count="106">
  <si>
    <r>
      <rPr>
        <sz val="11"/>
        <rFont val="宋体"/>
        <charset val="134"/>
      </rPr>
      <t>附件</t>
    </r>
    <r>
      <rPr>
        <sz val="11"/>
        <rFont val="Times New Roman"/>
        <charset val="134"/>
      </rPr>
      <t>1</t>
    </r>
  </si>
  <si>
    <r>
      <t>2024</t>
    </r>
    <r>
      <rPr>
        <b/>
        <sz val="16"/>
        <rFont val="宋体"/>
        <charset val="134"/>
      </rPr>
      <t>年秦淮区居家奖补评估年度审核情况汇总表</t>
    </r>
  </si>
  <si>
    <r>
      <rPr>
        <b/>
        <sz val="11"/>
        <rFont val="宋体"/>
        <charset val="134"/>
      </rPr>
      <t>序号</t>
    </r>
  </si>
  <si>
    <r>
      <rPr>
        <b/>
        <sz val="11"/>
        <rFont val="宋体"/>
        <charset val="134"/>
      </rPr>
      <t>组织名称</t>
    </r>
  </si>
  <si>
    <r>
      <rPr>
        <b/>
        <sz val="11"/>
        <rFont val="宋体"/>
        <charset val="134"/>
      </rPr>
      <t>等级</t>
    </r>
  </si>
  <si>
    <r>
      <rPr>
        <b/>
        <sz val="11"/>
        <rFont val="宋体"/>
        <charset val="134"/>
      </rPr>
      <t>获得等级时间</t>
    </r>
  </si>
  <si>
    <r>
      <rPr>
        <b/>
        <sz val="11"/>
        <rFont val="宋体"/>
        <charset val="134"/>
      </rPr>
      <t>等级有效期至</t>
    </r>
  </si>
  <si>
    <r>
      <rPr>
        <b/>
        <sz val="11"/>
        <rFont val="宋体"/>
        <charset val="134"/>
      </rPr>
      <t>有效月份</t>
    </r>
  </si>
  <si>
    <r>
      <rPr>
        <b/>
        <sz val="11"/>
        <rFont val="宋体"/>
        <charset val="134"/>
      </rPr>
      <t>服务人次</t>
    </r>
  </si>
  <si>
    <r>
      <rPr>
        <b/>
        <sz val="11"/>
        <rFont val="宋体"/>
        <charset val="134"/>
      </rPr>
      <t>基础补贴</t>
    </r>
    <r>
      <rPr>
        <b/>
        <sz val="11"/>
        <rFont val="Times New Roman"/>
        <charset val="134"/>
      </rPr>
      <t xml:space="preserve">
</t>
    </r>
    <r>
      <rPr>
        <b/>
        <sz val="11"/>
        <rFont val="宋体"/>
        <charset val="134"/>
      </rPr>
      <t>（元）</t>
    </r>
  </si>
  <si>
    <r>
      <rPr>
        <b/>
        <sz val="11"/>
        <rFont val="宋体"/>
        <charset val="134"/>
      </rPr>
      <t>绩效金额</t>
    </r>
    <r>
      <rPr>
        <b/>
        <sz val="11"/>
        <rFont val="Times New Roman"/>
        <charset val="134"/>
      </rPr>
      <t xml:space="preserve">
</t>
    </r>
    <r>
      <rPr>
        <b/>
        <sz val="11"/>
        <rFont val="宋体"/>
        <charset val="134"/>
      </rPr>
      <t>（元）</t>
    </r>
  </si>
  <si>
    <r>
      <rPr>
        <b/>
        <sz val="11"/>
        <rFont val="宋体"/>
        <charset val="134"/>
      </rPr>
      <t>就餐老人补助（元）</t>
    </r>
  </si>
  <si>
    <r>
      <rPr>
        <b/>
        <sz val="11"/>
        <rFont val="宋体"/>
        <charset val="134"/>
      </rPr>
      <t>助浴（元）</t>
    </r>
  </si>
  <si>
    <r>
      <rPr>
        <b/>
        <sz val="11"/>
        <rFont val="宋体"/>
        <charset val="134"/>
      </rPr>
      <t>总金额（元）</t>
    </r>
  </si>
  <si>
    <r>
      <rPr>
        <b/>
        <sz val="11"/>
        <rFont val="宋体"/>
        <charset val="134"/>
      </rPr>
      <t>预拨</t>
    </r>
    <r>
      <rPr>
        <b/>
        <sz val="11"/>
        <rFont val="Times New Roman"/>
        <charset val="134"/>
      </rPr>
      <t xml:space="preserve">
</t>
    </r>
    <r>
      <rPr>
        <b/>
        <sz val="11"/>
        <rFont val="宋体"/>
        <charset val="134"/>
      </rPr>
      <t>金额（元）</t>
    </r>
  </si>
  <si>
    <r>
      <rPr>
        <b/>
        <sz val="11"/>
        <rFont val="宋体"/>
        <charset val="134"/>
      </rPr>
      <t>剩余金额</t>
    </r>
    <r>
      <rPr>
        <b/>
        <sz val="11"/>
        <rFont val="Times New Roman"/>
        <charset val="134"/>
      </rPr>
      <t xml:space="preserve">
</t>
    </r>
    <r>
      <rPr>
        <b/>
        <sz val="11"/>
        <rFont val="宋体"/>
        <charset val="134"/>
      </rPr>
      <t>补贴发放（元）</t>
    </r>
  </si>
  <si>
    <r>
      <rPr>
        <sz val="11"/>
        <rFont val="宋体"/>
        <charset val="134"/>
      </rPr>
      <t>南京市秦淮区福寿康社区居家养老综合服务中心</t>
    </r>
    <r>
      <rPr>
        <sz val="11"/>
        <rFont val="Times New Roman"/>
        <charset val="134"/>
      </rPr>
      <t xml:space="preserve"> </t>
    </r>
  </si>
  <si>
    <r>
      <rPr>
        <sz val="11"/>
        <rFont val="宋体"/>
        <charset val="134"/>
      </rPr>
      <t>三级</t>
    </r>
  </si>
  <si>
    <r>
      <rPr>
        <sz val="11"/>
        <rFont val="宋体"/>
        <charset val="134"/>
      </rPr>
      <t>南京市瑞芝康健悦馨居家养老服务中心五老村站点</t>
    </r>
  </si>
  <si>
    <r>
      <rPr>
        <sz val="11"/>
        <rFont val="宋体"/>
        <charset val="134"/>
      </rPr>
      <t>南京市秦淮区幸福康泰居家养老服务中心</t>
    </r>
  </si>
  <si>
    <r>
      <rPr>
        <sz val="11"/>
        <rFont val="宋体"/>
        <charset val="134"/>
      </rPr>
      <t>南京市道持居家养老服务中心（龙王庙站点）</t>
    </r>
  </si>
  <si>
    <r>
      <rPr>
        <sz val="11"/>
        <rFont val="宋体"/>
        <charset val="134"/>
      </rPr>
      <t>南京市道持居家养老服务中心王府南园站点</t>
    </r>
  </si>
  <si>
    <r>
      <rPr>
        <sz val="11"/>
        <rFont val="宋体"/>
        <charset val="134"/>
      </rPr>
      <t>南京市秦淮区瑞芝康健俞家巷社区居家养老服务中心</t>
    </r>
  </si>
  <si>
    <r>
      <rPr>
        <sz val="11"/>
        <rFont val="宋体"/>
        <charset val="134"/>
      </rPr>
      <t>南京市秦淮区正阳居家养老服务中心</t>
    </r>
  </si>
  <si>
    <r>
      <rPr>
        <sz val="11"/>
        <rFont val="宋体"/>
        <charset val="134"/>
      </rPr>
      <t>南京市小麦穗居家养老服务中心</t>
    </r>
  </si>
  <si>
    <r>
      <rPr>
        <sz val="11"/>
        <rFont val="宋体"/>
        <charset val="134"/>
      </rPr>
      <t>南京市秦淮区红悦社区嘉乐家居家养老服务中心</t>
    </r>
  </si>
  <si>
    <r>
      <rPr>
        <sz val="11"/>
        <rFont val="宋体"/>
        <charset val="134"/>
      </rPr>
      <t>南京市秦淮区城市居家养老服务中心苜蓿园服务点</t>
    </r>
  </si>
  <si>
    <r>
      <rPr>
        <sz val="11"/>
        <rFont val="宋体"/>
        <charset val="134"/>
      </rPr>
      <t>南京市秦淮区城市居家养老服务中心月牙湖服务点</t>
    </r>
  </si>
  <si>
    <r>
      <rPr>
        <sz val="11"/>
        <rFont val="宋体"/>
        <charset val="134"/>
      </rPr>
      <t>南京市秦淮区梅花无忧居家养老服务中心</t>
    </r>
  </si>
  <si>
    <r>
      <rPr>
        <sz val="11"/>
        <rFont val="宋体"/>
        <charset val="134"/>
      </rPr>
      <t>南京市秦淮区依家人居家养老服务中心富丽山庄站点</t>
    </r>
  </si>
  <si>
    <r>
      <rPr>
        <sz val="11"/>
        <rFont val="宋体"/>
        <charset val="134"/>
      </rPr>
      <t>南京秦淮区乐万家居家养老服务中心</t>
    </r>
  </si>
  <si>
    <r>
      <rPr>
        <sz val="11"/>
        <rFont val="宋体"/>
        <charset val="134"/>
      </rPr>
      <t>南京市秦淮区富康新村增一岁居家养老服务中心</t>
    </r>
  </si>
  <si>
    <r>
      <rPr>
        <sz val="11"/>
        <rFont val="宋体"/>
        <charset val="134"/>
      </rPr>
      <t>南京市秦淮区金山居家养老服务中心</t>
    </r>
  </si>
  <si>
    <r>
      <rPr>
        <sz val="11"/>
        <rFont val="宋体"/>
        <charset val="134"/>
      </rPr>
      <t>南京市秦淮区鹤颜居家养老服务中心</t>
    </r>
  </si>
  <si>
    <r>
      <rPr>
        <sz val="11"/>
        <rFont val="宋体"/>
        <charset val="134"/>
      </rPr>
      <t>南京市秦淮区颐乐园居家养老服务中心</t>
    </r>
  </si>
  <si>
    <r>
      <rPr>
        <sz val="11"/>
        <rFont val="宋体"/>
        <charset val="134"/>
      </rPr>
      <t>南京市秦淮区佳园居家养老服务中心</t>
    </r>
  </si>
  <si>
    <r>
      <rPr>
        <sz val="11"/>
        <rFont val="宋体"/>
        <charset val="134"/>
      </rPr>
      <t>南京市秦淮区瑞新居家养老服务中心</t>
    </r>
  </si>
  <si>
    <r>
      <rPr>
        <sz val="11"/>
        <rFont val="宋体"/>
        <charset val="134"/>
      </rPr>
      <t>南京市秦淮区明舒苑居家养老服务中心</t>
    </r>
  </si>
  <si>
    <r>
      <rPr>
        <sz val="11"/>
        <rFont val="宋体"/>
        <charset val="134"/>
      </rPr>
      <t>南京市秦淮区朗青居家养老服务中心（瑞金新村站点）</t>
    </r>
  </si>
  <si>
    <r>
      <rPr>
        <sz val="11"/>
        <rFont val="宋体"/>
        <charset val="134"/>
      </rPr>
      <t>南京市秦淮区悦华秦虹居家养老服务中心大光路站点</t>
    </r>
  </si>
  <si>
    <r>
      <rPr>
        <sz val="11"/>
        <rFont val="宋体"/>
        <charset val="134"/>
      </rPr>
      <t>南京市秦淮区尽孝道居家养老服务中心</t>
    </r>
  </si>
  <si>
    <r>
      <rPr>
        <sz val="11"/>
        <rFont val="宋体"/>
        <charset val="134"/>
      </rPr>
      <t>南京市秦淮区悦华扇骨里居家养老服务中心</t>
    </r>
  </si>
  <si>
    <r>
      <rPr>
        <sz val="11"/>
        <rFont val="宋体"/>
        <charset val="134"/>
      </rPr>
      <t>南京市三槐居家养老服务中心</t>
    </r>
  </si>
  <si>
    <r>
      <rPr>
        <sz val="11"/>
        <rFont val="宋体"/>
        <charset val="134"/>
      </rPr>
      <t>秦淮区乐源居家养老服务中心</t>
    </r>
  </si>
  <si>
    <r>
      <rPr>
        <sz val="11"/>
        <rFont val="宋体"/>
        <charset val="134"/>
      </rPr>
      <t>南京市秦淮区福缘居家养老服务中心标营点</t>
    </r>
  </si>
  <si>
    <r>
      <rPr>
        <sz val="11"/>
        <rFont val="宋体"/>
        <charset val="134"/>
      </rPr>
      <t>南京市秦淮区福缘居家养老服务中心中山门点</t>
    </r>
  </si>
  <si>
    <r>
      <rPr>
        <sz val="11"/>
        <rFont val="宋体"/>
        <charset val="134"/>
      </rPr>
      <t>南京市秦淮区悦华延龄居家养老服务中心</t>
    </r>
  </si>
  <si>
    <r>
      <rPr>
        <sz val="11"/>
        <rFont val="宋体"/>
        <charset val="134"/>
      </rPr>
      <t>南京市秦淮区福缘居家养老服务中心</t>
    </r>
  </si>
  <si>
    <r>
      <rPr>
        <sz val="11"/>
        <rFont val="宋体"/>
        <charset val="134"/>
      </rPr>
      <t>南京市秦淮区悦华馨乐佳居家养老服务中心慧园里站点</t>
    </r>
  </si>
  <si>
    <r>
      <rPr>
        <sz val="11"/>
        <rFont val="宋体"/>
        <charset val="134"/>
      </rPr>
      <t>南京市秦淮区福寿乐居家养老服务中心</t>
    </r>
    <r>
      <rPr>
        <sz val="11"/>
        <rFont val="Times New Roman"/>
        <charset val="134"/>
      </rPr>
      <t>(</t>
    </r>
    <r>
      <rPr>
        <sz val="11"/>
        <rFont val="宋体"/>
        <charset val="134"/>
      </rPr>
      <t>张府园</t>
    </r>
    <r>
      <rPr>
        <sz val="11"/>
        <rFont val="Times New Roman"/>
        <charset val="134"/>
      </rPr>
      <t>)</t>
    </r>
  </si>
  <si>
    <r>
      <rPr>
        <sz val="11"/>
        <rFont val="宋体"/>
        <charset val="134"/>
      </rPr>
      <t>南京市秦淮区福寿乐居家养老服务中心</t>
    </r>
    <r>
      <rPr>
        <sz val="11"/>
        <rFont val="Times New Roman"/>
        <charset val="134"/>
      </rPr>
      <t>(</t>
    </r>
    <r>
      <rPr>
        <sz val="11"/>
        <rFont val="宋体"/>
        <charset val="134"/>
      </rPr>
      <t>评事街</t>
    </r>
    <r>
      <rPr>
        <sz val="11"/>
        <rFont val="Times New Roman"/>
        <charset val="134"/>
      </rPr>
      <t>)</t>
    </r>
  </si>
  <si>
    <r>
      <rPr>
        <sz val="11"/>
        <rFont val="宋体"/>
        <charset val="134"/>
      </rPr>
      <t>南京市秦淮区福寿乐居家养老服务中心</t>
    </r>
    <r>
      <rPr>
        <sz val="11"/>
        <rFont val="Times New Roman"/>
        <charset val="134"/>
      </rPr>
      <t>(</t>
    </r>
    <r>
      <rPr>
        <sz val="11"/>
        <rFont val="宋体"/>
        <charset val="134"/>
      </rPr>
      <t>七家湾社区</t>
    </r>
    <r>
      <rPr>
        <sz val="11"/>
        <rFont val="Times New Roman"/>
        <charset val="134"/>
      </rPr>
      <t>)</t>
    </r>
  </si>
  <si>
    <r>
      <rPr>
        <sz val="11"/>
        <rFont val="宋体"/>
        <charset val="134"/>
      </rPr>
      <t>南京市秦淮区福寿乐居家养老服务中心</t>
    </r>
    <r>
      <rPr>
        <sz val="11"/>
        <rFont val="Times New Roman"/>
        <charset val="134"/>
      </rPr>
      <t>(</t>
    </r>
    <r>
      <rPr>
        <sz val="11"/>
        <rFont val="宋体"/>
        <charset val="134"/>
      </rPr>
      <t>冶山道院</t>
    </r>
    <r>
      <rPr>
        <sz val="11"/>
        <rFont val="Times New Roman"/>
        <charset val="134"/>
      </rPr>
      <t>)</t>
    </r>
  </si>
  <si>
    <r>
      <rPr>
        <sz val="11"/>
        <rFont val="宋体"/>
        <charset val="134"/>
      </rPr>
      <t>南京市秦淮区福寿乐居家养老服务中心</t>
    </r>
    <r>
      <rPr>
        <sz val="11"/>
        <rFont val="Times New Roman"/>
        <charset val="134"/>
      </rPr>
      <t>(</t>
    </r>
    <r>
      <rPr>
        <sz val="11"/>
        <rFont val="宋体"/>
        <charset val="134"/>
      </rPr>
      <t>秣林路</t>
    </r>
    <r>
      <rPr>
        <sz val="11"/>
        <rFont val="Times New Roman"/>
        <charset val="134"/>
      </rPr>
      <t>)</t>
    </r>
  </si>
  <si>
    <r>
      <rPr>
        <sz val="11"/>
        <rFont val="宋体"/>
        <charset val="134"/>
      </rPr>
      <t>南京三怀居家养老服务中心</t>
    </r>
  </si>
  <si>
    <r>
      <rPr>
        <sz val="11"/>
        <rFont val="宋体"/>
        <charset val="134"/>
      </rPr>
      <t>南京三怀汉西门居家养老服务中心</t>
    </r>
  </si>
  <si>
    <r>
      <rPr>
        <sz val="11"/>
        <rFont val="宋体"/>
        <charset val="134"/>
      </rPr>
      <t>南京市秦淮区悦华秦虹居家养老服务中心</t>
    </r>
  </si>
  <si>
    <r>
      <rPr>
        <sz val="11"/>
        <rFont val="宋体"/>
        <charset val="134"/>
      </rPr>
      <t>南京市秦淮区悦华居家养老服务中心</t>
    </r>
  </si>
  <si>
    <r>
      <rPr>
        <sz val="11"/>
        <rFont val="宋体"/>
        <charset val="134"/>
      </rPr>
      <t>南京市秦淮区颐享居家养老服务中心</t>
    </r>
  </si>
  <si>
    <r>
      <rPr>
        <sz val="11"/>
        <rFont val="宋体"/>
        <charset val="134"/>
      </rPr>
      <t>南京市秦淮区门东暖情居家养老服务中心</t>
    </r>
  </si>
  <si>
    <r>
      <rPr>
        <sz val="11"/>
        <rFont val="宋体"/>
        <charset val="134"/>
      </rPr>
      <t>南京市秦淮区实辉巷社区悦馨苑居家养老服务中心</t>
    </r>
  </si>
  <si>
    <r>
      <rPr>
        <sz val="11"/>
        <rFont val="宋体"/>
        <charset val="134"/>
      </rPr>
      <t>南京市秦淮区高岗里社区悦馨苑居家养老服务中心</t>
    </r>
  </si>
  <si>
    <r>
      <rPr>
        <sz val="11"/>
        <rFont val="宋体"/>
        <charset val="134"/>
      </rPr>
      <t>南京市秦淮区正阳门西居家养老服务中心</t>
    </r>
  </si>
  <si>
    <r>
      <rPr>
        <sz val="11"/>
        <rFont val="宋体"/>
        <charset val="134"/>
      </rPr>
      <t>南京市秦淮区增一岁居家养老服务中心（胭脂巷）</t>
    </r>
  </si>
  <si>
    <r>
      <rPr>
        <sz val="11"/>
        <rFont val="宋体"/>
        <charset val="134"/>
      </rPr>
      <t>秦淮区民和堂居家养老服务中心</t>
    </r>
  </si>
  <si>
    <r>
      <rPr>
        <sz val="11"/>
        <rFont val="宋体"/>
        <charset val="134"/>
      </rPr>
      <t>南京市秦淮区长寿坊居家养老服务中心</t>
    </r>
  </si>
  <si>
    <r>
      <rPr>
        <sz val="11"/>
        <rFont val="宋体"/>
        <charset val="134"/>
      </rPr>
      <t>南京市秦淮区银龙翠苑居家养老服务中心</t>
    </r>
  </si>
  <si>
    <r>
      <rPr>
        <sz val="11"/>
        <rFont val="宋体"/>
        <charset val="134"/>
      </rPr>
      <t>南京市秦淮区万康景泰居家养老服务中心</t>
    </r>
  </si>
  <si>
    <r>
      <rPr>
        <sz val="11"/>
        <rFont val="宋体"/>
        <charset val="134"/>
      </rPr>
      <t>南京市秦淮区春天家园增一岁居家养老服务中心</t>
    </r>
  </si>
  <si>
    <r>
      <rPr>
        <sz val="11"/>
        <rFont val="宋体"/>
        <charset val="134"/>
      </rPr>
      <t>南京市秦淮区依家人居家养老服务中心</t>
    </r>
  </si>
  <si>
    <r>
      <rPr>
        <sz val="11"/>
        <rFont val="宋体"/>
        <charset val="134"/>
      </rPr>
      <t>南京市秦淮区欢乐时光居家养老开源站点</t>
    </r>
  </si>
  <si>
    <r>
      <rPr>
        <sz val="11"/>
        <rFont val="宋体"/>
        <charset val="134"/>
      </rPr>
      <t>南京市秦淮区欢乐时光居家养老服务中心</t>
    </r>
  </si>
  <si>
    <r>
      <rPr>
        <sz val="11"/>
        <rFont val="宋体"/>
        <charset val="134"/>
      </rPr>
      <t>南京市秦淮区陶李王巷社区苏颐居家养老服务中心</t>
    </r>
  </si>
  <si>
    <r>
      <rPr>
        <sz val="11"/>
        <rFont val="宋体"/>
        <charset val="134"/>
      </rPr>
      <t>南京市秦淮区同和园居家养老服务中心</t>
    </r>
  </si>
  <si>
    <r>
      <rPr>
        <sz val="11"/>
        <rFont val="宋体"/>
        <charset val="134"/>
      </rPr>
      <t>南京市秦淮区瑞芝康健止马营社区居家养老服务中心</t>
    </r>
  </si>
  <si>
    <r>
      <rPr>
        <sz val="11"/>
        <rFont val="宋体"/>
        <charset val="134"/>
      </rPr>
      <t>南京市秦淮区慈乐园居家养老服务中心</t>
    </r>
  </si>
  <si>
    <r>
      <rPr>
        <sz val="11"/>
        <rFont val="宋体"/>
        <charset val="134"/>
      </rPr>
      <t>瑞芝康健光华路社区居家养老服务中心</t>
    </r>
  </si>
  <si>
    <r>
      <rPr>
        <sz val="11"/>
        <rFont val="宋体"/>
        <charset val="134"/>
      </rPr>
      <t>南京市三槐润阳居家养老服务中心</t>
    </r>
  </si>
  <si>
    <r>
      <rPr>
        <sz val="11"/>
        <rFont val="宋体"/>
        <charset val="134"/>
      </rPr>
      <t>南京市瑞金路安康通清河居家养老服务中心</t>
    </r>
  </si>
  <si>
    <r>
      <rPr>
        <sz val="11"/>
        <rFont val="宋体"/>
        <charset val="134"/>
      </rPr>
      <t>秦淮区悦华和园居家养老服务中心</t>
    </r>
  </si>
  <si>
    <r>
      <rPr>
        <sz val="11"/>
        <rFont val="宋体"/>
        <charset val="134"/>
      </rPr>
      <t>五级</t>
    </r>
  </si>
  <si>
    <r>
      <rPr>
        <sz val="11"/>
        <rFont val="宋体"/>
        <charset val="134"/>
      </rPr>
      <t>南京市秦淮区安康通居家养老服务中心</t>
    </r>
    <r>
      <rPr>
        <sz val="11"/>
        <rFont val="Times New Roman"/>
        <charset val="134"/>
      </rPr>
      <t>——</t>
    </r>
    <r>
      <rPr>
        <sz val="11"/>
        <rFont val="宋体"/>
        <charset val="134"/>
      </rPr>
      <t>乔虹苑站点</t>
    </r>
  </si>
  <si>
    <r>
      <rPr>
        <sz val="11"/>
        <rFont val="宋体"/>
        <charset val="134"/>
      </rPr>
      <t>南京市秦淮区悦华洪武居家养老服务中心</t>
    </r>
  </si>
  <si>
    <r>
      <rPr>
        <sz val="11"/>
        <rFont val="宋体"/>
        <charset val="134"/>
      </rPr>
      <t>南京市三槐朝阳居家养老服务中心</t>
    </r>
  </si>
  <si>
    <r>
      <rPr>
        <sz val="11"/>
        <rFont val="宋体"/>
        <charset val="134"/>
      </rPr>
      <t>南京市秦淮区南航社区乐亲居家养老服务中心</t>
    </r>
  </si>
  <si>
    <r>
      <rPr>
        <sz val="11"/>
        <rFont val="宋体"/>
        <charset val="134"/>
      </rPr>
      <t>南京市秦淮区京彩居家养老服务中心</t>
    </r>
  </si>
  <si>
    <r>
      <rPr>
        <sz val="11"/>
        <rFont val="宋体"/>
        <charset val="134"/>
      </rPr>
      <t>南京市秦淮区惠享福三条巷居家养老服务</t>
    </r>
  </si>
  <si>
    <r>
      <rPr>
        <sz val="11"/>
        <rFont val="宋体"/>
        <charset val="134"/>
      </rPr>
      <t>南京市秦淮区新街口惠享福居家养老服务中心</t>
    </r>
  </si>
  <si>
    <r>
      <rPr>
        <sz val="11"/>
        <rFont val="宋体"/>
        <charset val="134"/>
      </rPr>
      <t>南京市秦淮区天与至臻社区居家养老服务中心</t>
    </r>
  </si>
  <si>
    <r>
      <rPr>
        <sz val="11"/>
        <rFont val="宋体"/>
        <charset val="134"/>
      </rPr>
      <t>南京市秦淮区晚美居家养老服务中心</t>
    </r>
  </si>
  <si>
    <r>
      <rPr>
        <sz val="11"/>
        <rFont val="宋体"/>
        <charset val="134"/>
      </rPr>
      <t>悦华秦虹居家养老服务中心怡馨花园站点</t>
    </r>
  </si>
  <si>
    <r>
      <rPr>
        <sz val="11"/>
        <rFont val="宋体"/>
        <charset val="134"/>
      </rPr>
      <t>全年就餐</t>
    </r>
    <r>
      <rPr>
        <sz val="11"/>
        <rFont val="Times New Roman"/>
        <charset val="134"/>
      </rPr>
      <t>2049</t>
    </r>
    <r>
      <rPr>
        <sz val="11"/>
        <rFont val="宋体"/>
        <charset val="134"/>
      </rPr>
      <t>人次，不满足三级及以上等级，无基础补贴和绩效补贴</t>
    </r>
  </si>
  <si>
    <r>
      <rPr>
        <sz val="11"/>
        <rFont val="宋体"/>
        <charset val="134"/>
      </rPr>
      <t>南京市秦淮区树德里增一岁居家养老服务中心</t>
    </r>
  </si>
  <si>
    <r>
      <rPr>
        <sz val="11"/>
        <rFont val="宋体"/>
        <charset val="134"/>
      </rPr>
      <t>全年就餐</t>
    </r>
    <r>
      <rPr>
        <sz val="11"/>
        <rFont val="Times New Roman"/>
        <charset val="134"/>
      </rPr>
      <t>72</t>
    </r>
    <r>
      <rPr>
        <sz val="11"/>
        <rFont val="宋体"/>
        <charset val="134"/>
      </rPr>
      <t>人次，不满足三级及以上等级，无基础补贴和绩效补贴</t>
    </r>
  </si>
  <si>
    <r>
      <rPr>
        <sz val="11"/>
        <rFont val="宋体"/>
        <charset val="134"/>
      </rPr>
      <t>南京市秦淮区福缘居家养老服务中心刘公巷点</t>
    </r>
  </si>
  <si>
    <r>
      <rPr>
        <sz val="11"/>
        <rFont val="宋体"/>
        <charset val="134"/>
      </rPr>
      <t>全年就餐</t>
    </r>
    <r>
      <rPr>
        <sz val="11"/>
        <rFont val="Times New Roman"/>
        <charset val="134"/>
      </rPr>
      <t>150</t>
    </r>
    <r>
      <rPr>
        <sz val="11"/>
        <rFont val="宋体"/>
        <charset val="134"/>
      </rPr>
      <t>人次，不满足三级及以上等级，无基础补贴和绩效补贴</t>
    </r>
  </si>
  <si>
    <r>
      <rPr>
        <sz val="11"/>
        <rFont val="宋体"/>
        <charset val="134"/>
      </rPr>
      <t>南京市秦淮区惠享福淮海居家养老服务中心</t>
    </r>
  </si>
  <si>
    <r>
      <rPr>
        <sz val="11"/>
        <rFont val="宋体"/>
        <charset val="134"/>
      </rPr>
      <t>全年就餐</t>
    </r>
    <r>
      <rPr>
        <sz val="11"/>
        <rFont val="Times New Roman"/>
        <charset val="134"/>
      </rPr>
      <t>82</t>
    </r>
    <r>
      <rPr>
        <sz val="11"/>
        <rFont val="宋体"/>
        <charset val="134"/>
      </rPr>
      <t>人次，不满足三级及以上等级，无基础补贴和绩效补贴</t>
    </r>
  </si>
  <si>
    <r>
      <rPr>
        <sz val="11"/>
        <rFont val="宋体"/>
        <charset val="134"/>
      </rPr>
      <t>南京市秦淮区福恩居家养老服务中心</t>
    </r>
  </si>
  <si>
    <r>
      <rPr>
        <sz val="11"/>
        <rFont val="宋体"/>
        <charset val="134"/>
      </rPr>
      <t>全年就餐</t>
    </r>
    <r>
      <rPr>
        <sz val="11"/>
        <rFont val="Times New Roman"/>
        <charset val="134"/>
      </rPr>
      <t>14</t>
    </r>
    <r>
      <rPr>
        <sz val="11"/>
        <rFont val="宋体"/>
        <charset val="134"/>
      </rPr>
      <t>人次，不满足三级及以上等级，无基础补贴和绩效补贴</t>
    </r>
  </si>
  <si>
    <r>
      <rPr>
        <sz val="11"/>
        <rFont val="宋体"/>
        <charset val="134"/>
      </rPr>
      <t>南京市秦淮区中华门街道曙光里社区（健颐</t>
    </r>
    <r>
      <rPr>
        <sz val="11"/>
        <rFont val="Times New Roman"/>
        <charset val="134"/>
      </rPr>
      <t>1-5</t>
    </r>
    <r>
      <rPr>
        <sz val="11"/>
        <rFont val="宋体"/>
        <charset val="134"/>
      </rPr>
      <t>月）</t>
    </r>
  </si>
  <si>
    <r>
      <rPr>
        <sz val="11"/>
        <rFont val="宋体"/>
        <charset val="134"/>
      </rPr>
      <t>全年就餐</t>
    </r>
    <r>
      <rPr>
        <sz val="11"/>
        <rFont val="Times New Roman"/>
        <charset val="134"/>
      </rPr>
      <t>553</t>
    </r>
    <r>
      <rPr>
        <sz val="11"/>
        <rFont val="宋体"/>
        <charset val="134"/>
      </rPr>
      <t>人次，不满足三级及以上等级，无基础补贴和绩效补贴</t>
    </r>
  </si>
  <si>
    <r>
      <rPr>
        <sz val="11"/>
        <rFont val="宋体"/>
        <charset val="134"/>
      </rPr>
      <t>南京市秦淮区中华门街道曙光里社区（银城曙光里</t>
    </r>
    <r>
      <rPr>
        <sz val="11"/>
        <rFont val="Times New Roman"/>
        <charset val="134"/>
      </rPr>
      <t>6-12</t>
    </r>
    <r>
      <rPr>
        <sz val="11"/>
        <rFont val="宋体"/>
        <charset val="134"/>
      </rPr>
      <t>月）</t>
    </r>
  </si>
  <si>
    <r>
      <rPr>
        <sz val="11"/>
        <rFont val="宋体"/>
        <charset val="134"/>
      </rPr>
      <t>全年就餐</t>
    </r>
    <r>
      <rPr>
        <sz val="11"/>
        <rFont val="Times New Roman"/>
        <charset val="134"/>
      </rPr>
      <t>995</t>
    </r>
    <r>
      <rPr>
        <sz val="11"/>
        <rFont val="宋体"/>
        <charset val="134"/>
      </rPr>
      <t>人次，不满足三级及以上等级，无基础补贴和绩效补贴</t>
    </r>
  </si>
  <si>
    <r>
      <rPr>
        <sz val="11"/>
        <rFont val="宋体"/>
        <charset val="134"/>
      </rPr>
      <t>合计：</t>
    </r>
  </si>
  <si>
    <r>
      <rPr>
        <sz val="11"/>
        <rFont val="宋体"/>
        <charset val="134"/>
      </rPr>
      <t>备注：</t>
    </r>
    <r>
      <rPr>
        <sz val="11"/>
        <rFont val="Times New Roman"/>
        <charset val="134"/>
      </rPr>
      <t xml:space="preserve">
1.</t>
    </r>
    <r>
      <rPr>
        <sz val="11"/>
        <rFont val="宋体"/>
        <charset val="134"/>
      </rPr>
      <t>三级机构服务人数满</t>
    </r>
    <r>
      <rPr>
        <sz val="11"/>
        <rFont val="Times New Roman"/>
        <charset val="134"/>
      </rPr>
      <t>50</t>
    </r>
    <r>
      <rPr>
        <sz val="11"/>
        <rFont val="宋体"/>
        <charset val="134"/>
      </rPr>
      <t>人，基础补贴奖励</t>
    </r>
    <r>
      <rPr>
        <sz val="11"/>
        <rFont val="Times New Roman"/>
        <charset val="134"/>
      </rPr>
      <t>5</t>
    </r>
    <r>
      <rPr>
        <sz val="11"/>
        <rFont val="宋体"/>
        <charset val="134"/>
      </rPr>
      <t>万元；五级机构服务人数满</t>
    </r>
    <r>
      <rPr>
        <sz val="11"/>
        <rFont val="Times New Roman"/>
        <charset val="134"/>
      </rPr>
      <t>150</t>
    </r>
    <r>
      <rPr>
        <sz val="11"/>
        <rFont val="宋体"/>
        <charset val="134"/>
      </rPr>
      <t>人，奖励</t>
    </r>
    <r>
      <rPr>
        <sz val="11"/>
        <rFont val="Times New Roman"/>
        <charset val="134"/>
      </rPr>
      <t>15</t>
    </r>
    <r>
      <rPr>
        <sz val="11"/>
        <rFont val="宋体"/>
        <charset val="134"/>
      </rPr>
      <t>万元。</t>
    </r>
    <r>
      <rPr>
        <sz val="11"/>
        <rFont val="Times New Roman"/>
        <charset val="134"/>
      </rPr>
      <t xml:space="preserve">
2.</t>
    </r>
    <r>
      <rPr>
        <sz val="11"/>
        <rFont val="宋体"/>
        <charset val="134"/>
      </rPr>
      <t>超出基础补贴服务人数的，每多服务</t>
    </r>
    <r>
      <rPr>
        <sz val="11"/>
        <rFont val="Times New Roman"/>
        <charset val="134"/>
      </rPr>
      <t>10</t>
    </r>
    <r>
      <rPr>
        <sz val="11"/>
        <rFont val="宋体"/>
        <charset val="134"/>
      </rPr>
      <t>名老人补贴</t>
    </r>
    <r>
      <rPr>
        <sz val="11"/>
        <rFont val="Times New Roman"/>
        <charset val="134"/>
      </rPr>
      <t>0.5</t>
    </r>
    <r>
      <rPr>
        <sz val="11"/>
        <rFont val="宋体"/>
        <charset val="134"/>
      </rPr>
      <t>万元（不足</t>
    </r>
    <r>
      <rPr>
        <sz val="11"/>
        <rFont val="Times New Roman"/>
        <charset val="134"/>
      </rPr>
      <t>10</t>
    </r>
    <r>
      <rPr>
        <sz val="11"/>
        <rFont val="宋体"/>
        <charset val="134"/>
      </rPr>
      <t>人不计算），以此类推。三级、四级、五级分别不超过</t>
    </r>
    <r>
      <rPr>
        <sz val="11"/>
        <rFont val="Times New Roman"/>
        <charset val="134"/>
      </rPr>
      <t>6</t>
    </r>
    <r>
      <rPr>
        <sz val="11"/>
        <rFont val="宋体"/>
        <charset val="134"/>
      </rPr>
      <t>万、</t>
    </r>
    <r>
      <rPr>
        <sz val="11"/>
        <rFont val="Times New Roman"/>
        <charset val="134"/>
      </rPr>
      <t>12</t>
    </r>
    <r>
      <rPr>
        <sz val="11"/>
        <rFont val="宋体"/>
        <charset val="134"/>
      </rPr>
      <t>万、</t>
    </r>
    <r>
      <rPr>
        <sz val="11"/>
        <rFont val="Times New Roman"/>
        <charset val="134"/>
      </rPr>
      <t>20</t>
    </r>
    <r>
      <rPr>
        <sz val="11"/>
        <rFont val="宋体"/>
        <charset val="134"/>
      </rPr>
      <t>万元。</t>
    </r>
    <r>
      <rPr>
        <sz val="11"/>
        <rFont val="Times New Roman"/>
        <charset val="134"/>
      </rPr>
      <t xml:space="preserve">
3.</t>
    </r>
    <r>
      <rPr>
        <sz val="11"/>
        <rFont val="宋体"/>
        <charset val="134"/>
      </rPr>
      <t>街道审核评分结果运用方案：总分</t>
    </r>
    <r>
      <rPr>
        <sz val="11"/>
        <rFont val="Times New Roman"/>
        <charset val="134"/>
      </rPr>
      <t>0.9</t>
    </r>
    <r>
      <rPr>
        <sz val="11"/>
        <rFont val="宋体"/>
        <charset val="134"/>
      </rPr>
      <t>分（含）以上，核定补贴</t>
    </r>
    <r>
      <rPr>
        <sz val="11"/>
        <rFont val="Times New Roman"/>
        <charset val="134"/>
      </rPr>
      <t>=1.0*</t>
    </r>
    <r>
      <rPr>
        <sz val="11"/>
        <rFont val="宋体"/>
        <charset val="134"/>
      </rPr>
      <t>核算补贴；总分</t>
    </r>
    <r>
      <rPr>
        <sz val="11"/>
        <rFont val="Times New Roman"/>
        <charset val="134"/>
      </rPr>
      <t>0.85-0.89</t>
    </r>
    <r>
      <rPr>
        <sz val="11"/>
        <rFont val="宋体"/>
        <charset val="134"/>
      </rPr>
      <t>分，核定补贴</t>
    </r>
    <r>
      <rPr>
        <sz val="11"/>
        <rFont val="Times New Roman"/>
        <charset val="134"/>
      </rPr>
      <t>=0.9*</t>
    </r>
    <r>
      <rPr>
        <sz val="11"/>
        <rFont val="宋体"/>
        <charset val="134"/>
      </rPr>
      <t>核算补贴；总分</t>
    </r>
    <r>
      <rPr>
        <sz val="11"/>
        <rFont val="Times New Roman"/>
        <charset val="134"/>
      </rPr>
      <t>0.8-0.84</t>
    </r>
    <r>
      <rPr>
        <sz val="11"/>
        <rFont val="宋体"/>
        <charset val="134"/>
      </rPr>
      <t>分，核定补贴</t>
    </r>
    <r>
      <rPr>
        <sz val="11"/>
        <rFont val="Times New Roman"/>
        <charset val="134"/>
      </rPr>
      <t>=0.8*</t>
    </r>
    <r>
      <rPr>
        <sz val="11"/>
        <rFont val="宋体"/>
        <charset val="134"/>
      </rPr>
      <t>核算补贴；总分</t>
    </r>
    <r>
      <rPr>
        <sz val="11"/>
        <rFont val="Times New Roman"/>
        <charset val="134"/>
      </rPr>
      <t>0.6-0.79</t>
    </r>
    <r>
      <rPr>
        <sz val="11"/>
        <rFont val="宋体"/>
        <charset val="134"/>
      </rPr>
      <t>分，核定补贴</t>
    </r>
    <r>
      <rPr>
        <sz val="11"/>
        <rFont val="Times New Roman"/>
        <charset val="134"/>
      </rPr>
      <t>=0.7*</t>
    </r>
    <r>
      <rPr>
        <sz val="11"/>
        <rFont val="宋体"/>
        <charset val="134"/>
      </rPr>
      <t>核算补贴；总分低于</t>
    </r>
    <r>
      <rPr>
        <sz val="11"/>
        <rFont val="Times New Roman"/>
        <charset val="134"/>
      </rPr>
      <t>0.6</t>
    </r>
    <r>
      <rPr>
        <sz val="11"/>
        <rFont val="宋体"/>
        <charset val="134"/>
      </rPr>
      <t>分，核定补贴</t>
    </r>
    <r>
      <rPr>
        <sz val="11"/>
        <rFont val="Times New Roman"/>
        <charset val="134"/>
      </rPr>
      <t>=0.5*</t>
    </r>
    <r>
      <rPr>
        <sz val="11"/>
        <rFont val="宋体"/>
        <charset val="134"/>
      </rPr>
      <t>核算补贴。</t>
    </r>
    <r>
      <rPr>
        <sz val="11"/>
        <rFont val="Times New Roman"/>
        <charset val="134"/>
      </rPr>
      <t xml:space="preserve">
4.</t>
    </r>
    <r>
      <rPr>
        <sz val="11"/>
        <rFont val="宋体"/>
        <charset val="134"/>
      </rPr>
      <t>南京市秦淮区悦华馨乐佳居家养老服务中心慧园里站点实际运营只有</t>
    </r>
    <r>
      <rPr>
        <sz val="11"/>
        <rFont val="Times New Roman"/>
        <charset val="134"/>
      </rPr>
      <t>9</t>
    </r>
    <r>
      <rPr>
        <sz val="11"/>
        <rFont val="宋体"/>
        <charset val="134"/>
      </rPr>
      <t>个月，故仅享受</t>
    </r>
    <r>
      <rPr>
        <sz val="11"/>
        <rFont val="Times New Roman"/>
        <charset val="134"/>
      </rPr>
      <t>9</t>
    </r>
    <r>
      <rPr>
        <sz val="11"/>
        <rFont val="宋体"/>
        <charset val="134"/>
      </rPr>
      <t>个月基础补贴。</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</si>
</sst>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sz val="11"/>
      <name val="宋体"/>
      <charset val="134"/>
      <scheme val="minor"/>
    </font>
    <font>
      <b/>
      <sz val="11"/>
      <name val="宋体"/>
      <charset val="134"/>
      <scheme val="minor"/>
    </font>
    <font>
      <sz val="12"/>
      <name val="宋体"/>
      <charset val="134"/>
      <scheme val="minor"/>
    </font>
    <font>
      <sz val="11"/>
      <name val="仿宋"/>
      <charset val="134"/>
    </font>
    <font>
      <sz val="11"/>
      <name val="Times New Roman"/>
      <charset val="134"/>
    </font>
    <font>
      <sz val="12"/>
      <name val="Times New Roman"/>
      <charset val="134"/>
    </font>
    <font>
      <b/>
      <sz val="16"/>
      <name val="Times New Roman"/>
      <charset val="134"/>
    </font>
    <font>
      <b/>
      <sz val="12"/>
      <name val="Times New Roman"/>
      <charset val="134"/>
    </font>
    <font>
      <b/>
      <sz val="11"/>
      <name val="Times New Roman"/>
      <charset val="134"/>
    </font>
    <font>
      <sz val="11"/>
      <name val="Times New Roman"/>
      <charset val="0"/>
    </font>
    <font>
      <sz val="11"/>
      <color theme="1"/>
      <name val="Times New Roman"/>
      <charset val="134"/>
    </font>
    <font>
      <b/>
      <sz val="11"/>
      <color rgb="FFFFFFFF"/>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sz val="11"/>
      <color rgb="FF3F3F76"/>
      <name val="宋体"/>
      <charset val="0"/>
      <scheme val="minor"/>
    </font>
    <font>
      <sz val="11"/>
      <color theme="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i/>
      <sz val="11"/>
      <color rgb="FF7F7F7F"/>
      <name val="宋体"/>
      <charset val="0"/>
      <scheme val="minor"/>
    </font>
    <font>
      <b/>
      <sz val="11"/>
      <color rgb="FF3F3F3F"/>
      <name val="宋体"/>
      <charset val="0"/>
      <scheme val="minor"/>
    </font>
    <font>
      <sz val="11"/>
      <color rgb="FFFA7D00"/>
      <name val="宋体"/>
      <charset val="0"/>
      <scheme val="minor"/>
    </font>
    <font>
      <sz val="11"/>
      <name val="宋体"/>
      <charset val="134"/>
    </font>
    <font>
      <b/>
      <sz val="16"/>
      <name val="宋体"/>
      <charset val="134"/>
    </font>
    <font>
      <b/>
      <sz val="11"/>
      <name val="宋体"/>
      <charset val="134"/>
    </font>
  </fonts>
  <fills count="34">
    <fill>
      <patternFill patternType="none"/>
    </fill>
    <fill>
      <patternFill patternType="gray125"/>
    </fill>
    <fill>
      <patternFill patternType="solid">
        <fgColor theme="9" tint="0.8"/>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4"/>
        <bgColor indexed="64"/>
      </patternFill>
    </fill>
    <fill>
      <patternFill patternType="solid">
        <fgColor theme="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8" borderId="0" applyNumberFormat="0" applyBorder="0" applyAlignment="0" applyProtection="0">
      <alignment vertical="center"/>
    </xf>
    <xf numFmtId="0" fontId="17" fillId="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43" fontId="0" fillId="0" borderId="0" applyFont="0" applyFill="0" applyBorder="0" applyAlignment="0" applyProtection="0">
      <alignment vertical="center"/>
    </xf>
    <xf numFmtId="0" fontId="18" fillId="13"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5" borderId="11" applyNumberFormat="0" applyFont="0" applyAlignment="0" applyProtection="0">
      <alignment vertical="center"/>
    </xf>
    <xf numFmtId="0" fontId="18" fillId="18" borderId="0" applyNumberFormat="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4" fillId="0" borderId="8" applyNumberFormat="0" applyFill="0" applyAlignment="0" applyProtection="0">
      <alignment vertical="center"/>
    </xf>
    <xf numFmtId="0" fontId="23" fillId="0" borderId="8" applyNumberFormat="0" applyFill="0" applyAlignment="0" applyProtection="0">
      <alignment vertical="center"/>
    </xf>
    <xf numFmtId="0" fontId="18" fillId="22" borderId="0" applyNumberFormat="0" applyBorder="0" applyAlignment="0" applyProtection="0">
      <alignment vertical="center"/>
    </xf>
    <xf numFmtId="0" fontId="16" fillId="0" borderId="10" applyNumberFormat="0" applyFill="0" applyAlignment="0" applyProtection="0">
      <alignment vertical="center"/>
    </xf>
    <xf numFmtId="0" fontId="18" fillId="25" borderId="0" applyNumberFormat="0" applyBorder="0" applyAlignment="0" applyProtection="0">
      <alignment vertical="center"/>
    </xf>
    <xf numFmtId="0" fontId="29" fillId="4" borderId="12" applyNumberFormat="0" applyAlignment="0" applyProtection="0">
      <alignment vertical="center"/>
    </xf>
    <xf numFmtId="0" fontId="13" fillId="4" borderId="7" applyNumberFormat="0" applyAlignment="0" applyProtection="0">
      <alignment vertical="center"/>
    </xf>
    <xf numFmtId="0" fontId="12" fillId="3" borderId="6" applyNumberFormat="0" applyAlignment="0" applyProtection="0">
      <alignment vertical="center"/>
    </xf>
    <xf numFmtId="0" fontId="20" fillId="12" borderId="0" applyNumberFormat="0" applyBorder="0" applyAlignment="0" applyProtection="0">
      <alignment vertical="center"/>
    </xf>
    <xf numFmtId="0" fontId="18" fillId="28" borderId="0" applyNumberFormat="0" applyBorder="0" applyAlignment="0" applyProtection="0">
      <alignment vertical="center"/>
    </xf>
    <xf numFmtId="0" fontId="30" fillId="0" borderId="13" applyNumberFormat="0" applyFill="0" applyAlignment="0" applyProtection="0">
      <alignment vertical="center"/>
    </xf>
    <xf numFmtId="0" fontId="15" fillId="0" borderId="9" applyNumberFormat="0" applyFill="0" applyAlignment="0" applyProtection="0">
      <alignment vertical="center"/>
    </xf>
    <xf numFmtId="0" fontId="26" fillId="19" borderId="0" applyNumberFormat="0" applyBorder="0" applyAlignment="0" applyProtection="0">
      <alignment vertical="center"/>
    </xf>
    <xf numFmtId="0" fontId="22" fillId="14" borderId="0" applyNumberFormat="0" applyBorder="0" applyAlignment="0" applyProtection="0">
      <alignment vertical="center"/>
    </xf>
    <xf numFmtId="0" fontId="20" fillId="11" borderId="0" applyNumberFormat="0" applyBorder="0" applyAlignment="0" applyProtection="0">
      <alignment vertical="center"/>
    </xf>
    <xf numFmtId="0" fontId="18" fillId="6" borderId="0" applyNumberFormat="0" applyBorder="0" applyAlignment="0" applyProtection="0">
      <alignment vertical="center"/>
    </xf>
    <xf numFmtId="0" fontId="20" fillId="27" borderId="0" applyNumberFormat="0" applyBorder="0" applyAlignment="0" applyProtection="0">
      <alignment vertical="center"/>
    </xf>
    <xf numFmtId="0" fontId="20" fillId="30" borderId="0" applyNumberFormat="0" applyBorder="0" applyAlignment="0" applyProtection="0">
      <alignment vertical="center"/>
    </xf>
    <xf numFmtId="0" fontId="20" fillId="21" borderId="0" applyNumberFormat="0" applyBorder="0" applyAlignment="0" applyProtection="0">
      <alignment vertical="center"/>
    </xf>
    <xf numFmtId="0" fontId="20" fillId="33" borderId="0" applyNumberFormat="0" applyBorder="0" applyAlignment="0" applyProtection="0">
      <alignment vertical="center"/>
    </xf>
    <xf numFmtId="0" fontId="18" fillId="17" borderId="0" applyNumberFormat="0" applyBorder="0" applyAlignment="0" applyProtection="0">
      <alignment vertical="center"/>
    </xf>
    <xf numFmtId="0" fontId="18" fillId="16" borderId="0" applyNumberFormat="0" applyBorder="0" applyAlignment="0" applyProtection="0">
      <alignment vertical="center"/>
    </xf>
    <xf numFmtId="0" fontId="20" fillId="32" borderId="0" applyNumberFormat="0" applyBorder="0" applyAlignment="0" applyProtection="0">
      <alignment vertical="center"/>
    </xf>
    <xf numFmtId="0" fontId="20" fillId="24" borderId="0" applyNumberFormat="0" applyBorder="0" applyAlignment="0" applyProtection="0">
      <alignment vertical="center"/>
    </xf>
    <xf numFmtId="0" fontId="18" fillId="26" borderId="0" applyNumberFormat="0" applyBorder="0" applyAlignment="0" applyProtection="0">
      <alignment vertical="center"/>
    </xf>
    <xf numFmtId="0" fontId="20" fillId="31" borderId="0" applyNumberFormat="0" applyBorder="0" applyAlignment="0" applyProtection="0">
      <alignment vertical="center"/>
    </xf>
    <xf numFmtId="0" fontId="18" fillId="29" borderId="0" applyNumberFormat="0" applyBorder="0" applyAlignment="0" applyProtection="0">
      <alignment vertical="center"/>
    </xf>
    <xf numFmtId="0" fontId="18" fillId="7" borderId="0" applyNumberFormat="0" applyBorder="0" applyAlignment="0" applyProtection="0">
      <alignment vertical="center"/>
    </xf>
    <xf numFmtId="0" fontId="20" fillId="23" borderId="0" applyNumberFormat="0" applyBorder="0" applyAlignment="0" applyProtection="0">
      <alignment vertical="center"/>
    </xf>
    <xf numFmtId="0" fontId="18" fillId="20" borderId="0" applyNumberFormat="0" applyBorder="0" applyAlignment="0" applyProtection="0">
      <alignment vertical="center"/>
    </xf>
  </cellStyleXfs>
  <cellXfs count="3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vertical="center" wrapText="1"/>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31" fontId="5"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10" fillId="0" borderId="0" xfId="0" applyFont="1" applyFill="1" applyBorder="1" applyAlignment="1">
      <alignment horizontal="center" vertical="center"/>
    </xf>
    <xf numFmtId="0" fontId="9" fillId="2"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4" fillId="0" borderId="0" xfId="0" applyFont="1" applyFill="1" applyAlignment="1">
      <alignment vertical="center"/>
    </xf>
    <xf numFmtId="0" fontId="5" fillId="0" borderId="2" xfId="0" applyFont="1" applyFill="1" applyBorder="1" applyAlignment="1">
      <alignment horizontal="left" vertical="center" wrapText="1"/>
    </xf>
    <xf numFmtId="31" fontId="1" fillId="0" borderId="0" xfId="0" applyNumberFormat="1" applyFont="1" applyFill="1" applyAlignment="1">
      <alignment vertical="center" wrapText="1"/>
    </xf>
    <xf numFmtId="0" fontId="1"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1">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048576"/>
  <sheetViews>
    <sheetView tabSelected="1" zoomScale="85" zoomScaleNormal="85" workbookViewId="0">
      <selection activeCell="A2" sqref="A2:N2"/>
    </sheetView>
  </sheetViews>
  <sheetFormatPr defaultColWidth="9.025" defaultRowHeight="14.25"/>
  <cols>
    <col min="1" max="1" width="5.13333333333333" style="1" customWidth="1"/>
    <col min="2" max="2" width="50.2916666666667" style="3" customWidth="1"/>
    <col min="3" max="3" width="6.25" style="1" customWidth="1"/>
    <col min="4" max="4" width="14.5" style="1" customWidth="1"/>
    <col min="5" max="5" width="16" style="1" customWidth="1"/>
    <col min="6" max="6" width="5.5" style="1" customWidth="1"/>
    <col min="7" max="7" width="10.25" style="4" customWidth="1"/>
    <col min="8" max="8" width="11.1083333333333" style="5" customWidth="1"/>
    <col min="9" max="9" width="12" style="5" customWidth="1"/>
    <col min="10" max="10" width="9.225" style="6" customWidth="1"/>
    <col min="11" max="11" width="8" style="6" customWidth="1"/>
    <col min="12" max="13" width="12.1083333333333" style="6" customWidth="1"/>
    <col min="14" max="14" width="16.25" style="6" customWidth="1"/>
    <col min="15" max="16384" width="9.025" style="1"/>
  </cols>
  <sheetData>
    <row r="1" ht="15.75" spans="1:14">
      <c r="A1" s="7" t="s">
        <v>0</v>
      </c>
      <c r="B1" s="8"/>
      <c r="C1" s="7"/>
      <c r="D1" s="7"/>
      <c r="E1" s="7"/>
      <c r="F1" s="7"/>
      <c r="G1" s="9"/>
      <c r="H1" s="10"/>
      <c r="I1" s="10"/>
      <c r="J1" s="9"/>
      <c r="K1" s="9"/>
      <c r="L1" s="9"/>
      <c r="M1" s="9"/>
      <c r="N1" s="9"/>
    </row>
    <row r="2" s="1" customFormat="1" ht="43" customHeight="1" spans="1:14">
      <c r="A2" s="11" t="s">
        <v>1</v>
      </c>
      <c r="B2" s="12"/>
      <c r="C2" s="11"/>
      <c r="D2" s="11"/>
      <c r="E2" s="11"/>
      <c r="F2" s="11"/>
      <c r="G2" s="13"/>
      <c r="H2" s="11"/>
      <c r="I2" s="11"/>
      <c r="J2" s="11"/>
      <c r="K2" s="11"/>
      <c r="L2" s="11"/>
      <c r="M2" s="11"/>
      <c r="N2" s="11"/>
    </row>
    <row r="3" s="2" customFormat="1" ht="46" customHeight="1" spans="1:14">
      <c r="A3" s="14" t="s">
        <v>2</v>
      </c>
      <c r="B3" s="15" t="s">
        <v>3</v>
      </c>
      <c r="C3" s="15" t="s">
        <v>4</v>
      </c>
      <c r="D3" s="15" t="s">
        <v>5</v>
      </c>
      <c r="E3" s="15" t="s">
        <v>6</v>
      </c>
      <c r="F3" s="15" t="s">
        <v>7</v>
      </c>
      <c r="G3" s="15" t="s">
        <v>8</v>
      </c>
      <c r="H3" s="16" t="s">
        <v>9</v>
      </c>
      <c r="I3" s="15" t="s">
        <v>10</v>
      </c>
      <c r="J3" s="25" t="s">
        <v>11</v>
      </c>
      <c r="K3" s="25" t="s">
        <v>12</v>
      </c>
      <c r="L3" s="25" t="s">
        <v>13</v>
      </c>
      <c r="M3" s="15" t="s">
        <v>14</v>
      </c>
      <c r="N3" s="15" t="s">
        <v>15</v>
      </c>
    </row>
    <row r="4" s="1" customFormat="1" ht="30" customHeight="1" spans="1:14">
      <c r="A4" s="17">
        <v>1</v>
      </c>
      <c r="B4" s="18" t="s">
        <v>16</v>
      </c>
      <c r="C4" s="17" t="s">
        <v>17</v>
      </c>
      <c r="D4" s="19">
        <v>45139</v>
      </c>
      <c r="E4" s="19">
        <v>46234</v>
      </c>
      <c r="F4" s="17">
        <v>12</v>
      </c>
      <c r="G4" s="20">
        <v>110.999999999999</v>
      </c>
      <c r="H4" s="21">
        <v>50000</v>
      </c>
      <c r="I4" s="26">
        <v>27000</v>
      </c>
      <c r="J4" s="21">
        <v>0</v>
      </c>
      <c r="K4" s="21">
        <v>0</v>
      </c>
      <c r="L4" s="21">
        <f t="shared" ref="L4:L67" si="0">H4+I4+J4+K4</f>
        <v>77000</v>
      </c>
      <c r="M4" s="17">
        <v>0</v>
      </c>
      <c r="N4" s="17">
        <f t="shared" ref="N4:N67" si="1">L4-M4</f>
        <v>77000</v>
      </c>
    </row>
    <row r="5" s="1" customFormat="1" ht="30" customHeight="1" spans="1:14">
      <c r="A5" s="17">
        <v>2</v>
      </c>
      <c r="B5" s="18" t="s">
        <v>18</v>
      </c>
      <c r="C5" s="17" t="s">
        <v>17</v>
      </c>
      <c r="D5" s="19">
        <v>45139</v>
      </c>
      <c r="E5" s="19">
        <v>46234</v>
      </c>
      <c r="F5" s="17">
        <v>12</v>
      </c>
      <c r="G5" s="20">
        <v>76</v>
      </c>
      <c r="H5" s="21">
        <v>50000</v>
      </c>
      <c r="I5" s="26">
        <v>10000</v>
      </c>
      <c r="J5" s="21">
        <v>0</v>
      </c>
      <c r="K5" s="21">
        <v>0</v>
      </c>
      <c r="L5" s="21">
        <f t="shared" si="0"/>
        <v>60000</v>
      </c>
      <c r="M5" s="17">
        <v>0</v>
      </c>
      <c r="N5" s="17">
        <f t="shared" si="1"/>
        <v>60000</v>
      </c>
    </row>
    <row r="6" s="1" customFormat="1" ht="30" customHeight="1" spans="1:14">
      <c r="A6" s="17">
        <v>3</v>
      </c>
      <c r="B6" s="18" t="s">
        <v>19</v>
      </c>
      <c r="C6" s="17" t="s">
        <v>17</v>
      </c>
      <c r="D6" s="19">
        <v>45139</v>
      </c>
      <c r="E6" s="19">
        <v>46234</v>
      </c>
      <c r="F6" s="17">
        <v>12</v>
      </c>
      <c r="G6" s="20">
        <v>204</v>
      </c>
      <c r="H6" s="21">
        <v>50000</v>
      </c>
      <c r="I6" s="26">
        <v>60000</v>
      </c>
      <c r="J6" s="21">
        <v>1018.5</v>
      </c>
      <c r="K6" s="21">
        <v>0</v>
      </c>
      <c r="L6" s="21">
        <f t="shared" si="0"/>
        <v>111018.5</v>
      </c>
      <c r="M6" s="17">
        <v>40000</v>
      </c>
      <c r="N6" s="17">
        <f t="shared" si="1"/>
        <v>71018.5</v>
      </c>
    </row>
    <row r="7" s="1" customFormat="1" ht="30" customHeight="1" spans="1:14">
      <c r="A7" s="17">
        <v>4</v>
      </c>
      <c r="B7" s="18" t="s">
        <v>20</v>
      </c>
      <c r="C7" s="17" t="s">
        <v>17</v>
      </c>
      <c r="D7" s="19">
        <v>45139</v>
      </c>
      <c r="E7" s="19">
        <v>46234</v>
      </c>
      <c r="F7" s="17">
        <v>12</v>
      </c>
      <c r="G7" s="20">
        <v>152.4</v>
      </c>
      <c r="H7" s="21">
        <v>50000</v>
      </c>
      <c r="I7" s="26">
        <v>50000</v>
      </c>
      <c r="J7" s="21">
        <v>7.5</v>
      </c>
      <c r="K7" s="21">
        <v>0</v>
      </c>
      <c r="L7" s="21">
        <f t="shared" si="0"/>
        <v>100007.5</v>
      </c>
      <c r="M7" s="17">
        <v>40000</v>
      </c>
      <c r="N7" s="17">
        <f t="shared" si="1"/>
        <v>60007.5</v>
      </c>
    </row>
    <row r="8" s="1" customFormat="1" ht="30" customHeight="1" spans="1:14">
      <c r="A8" s="17">
        <v>5</v>
      </c>
      <c r="B8" s="18" t="s">
        <v>21</v>
      </c>
      <c r="C8" s="17" t="s">
        <v>17</v>
      </c>
      <c r="D8" s="19">
        <v>45139</v>
      </c>
      <c r="E8" s="19">
        <v>46234</v>
      </c>
      <c r="F8" s="17">
        <v>12</v>
      </c>
      <c r="G8" s="20">
        <v>231</v>
      </c>
      <c r="H8" s="21">
        <v>50000</v>
      </c>
      <c r="I8" s="26">
        <v>60000</v>
      </c>
      <c r="J8" s="21">
        <v>67.5</v>
      </c>
      <c r="K8" s="21">
        <v>0</v>
      </c>
      <c r="L8" s="21">
        <f t="shared" si="0"/>
        <v>110067.5</v>
      </c>
      <c r="M8" s="17">
        <v>40000</v>
      </c>
      <c r="N8" s="17">
        <f t="shared" si="1"/>
        <v>70067.5</v>
      </c>
    </row>
    <row r="9" s="1" customFormat="1" ht="30" customHeight="1" spans="1:14">
      <c r="A9" s="17">
        <v>6</v>
      </c>
      <c r="B9" s="18" t="s">
        <v>22</v>
      </c>
      <c r="C9" s="17" t="s">
        <v>17</v>
      </c>
      <c r="D9" s="19">
        <v>45139</v>
      </c>
      <c r="E9" s="19">
        <v>46234</v>
      </c>
      <c r="F9" s="17">
        <v>12</v>
      </c>
      <c r="G9" s="20">
        <v>112.5</v>
      </c>
      <c r="H9" s="21">
        <v>50000</v>
      </c>
      <c r="I9" s="26">
        <v>30000</v>
      </c>
      <c r="J9" s="21">
        <v>822.5</v>
      </c>
      <c r="K9" s="21">
        <v>0</v>
      </c>
      <c r="L9" s="21">
        <f t="shared" si="0"/>
        <v>80822.5</v>
      </c>
      <c r="M9" s="17">
        <v>40000</v>
      </c>
      <c r="N9" s="17">
        <f t="shared" si="1"/>
        <v>40822.5</v>
      </c>
    </row>
    <row r="10" s="1" customFormat="1" ht="30" customHeight="1" spans="1:14">
      <c r="A10" s="17">
        <v>7</v>
      </c>
      <c r="B10" s="18" t="s">
        <v>23</v>
      </c>
      <c r="C10" s="17" t="s">
        <v>17</v>
      </c>
      <c r="D10" s="19">
        <v>45139</v>
      </c>
      <c r="E10" s="19">
        <v>46234</v>
      </c>
      <c r="F10" s="17">
        <v>12</v>
      </c>
      <c r="G10" s="20">
        <v>201.7</v>
      </c>
      <c r="H10" s="21">
        <v>50000</v>
      </c>
      <c r="I10" s="26">
        <v>60000</v>
      </c>
      <c r="J10" s="21">
        <v>3941</v>
      </c>
      <c r="K10" s="21">
        <v>0</v>
      </c>
      <c r="L10" s="21">
        <f t="shared" si="0"/>
        <v>113941</v>
      </c>
      <c r="M10" s="17">
        <v>40000</v>
      </c>
      <c r="N10" s="17">
        <f t="shared" si="1"/>
        <v>73941</v>
      </c>
    </row>
    <row r="11" s="1" customFormat="1" ht="30" customHeight="1" spans="1:14">
      <c r="A11" s="17">
        <v>8</v>
      </c>
      <c r="B11" s="18" t="s">
        <v>24</v>
      </c>
      <c r="C11" s="17" t="s">
        <v>17</v>
      </c>
      <c r="D11" s="19">
        <v>45139</v>
      </c>
      <c r="E11" s="19">
        <v>46234</v>
      </c>
      <c r="F11" s="17">
        <v>12</v>
      </c>
      <c r="G11" s="20">
        <v>114.4</v>
      </c>
      <c r="H11" s="21">
        <v>50000</v>
      </c>
      <c r="I11" s="26">
        <v>30000</v>
      </c>
      <c r="J11" s="21">
        <v>57.5</v>
      </c>
      <c r="K11" s="21">
        <v>0</v>
      </c>
      <c r="L11" s="21">
        <f t="shared" si="0"/>
        <v>80057.5</v>
      </c>
      <c r="M11" s="17">
        <v>40000</v>
      </c>
      <c r="N11" s="17">
        <f t="shared" si="1"/>
        <v>40057.5</v>
      </c>
    </row>
    <row r="12" s="1" customFormat="1" ht="30" customHeight="1" spans="1:14">
      <c r="A12" s="17">
        <v>9</v>
      </c>
      <c r="B12" s="18" t="s">
        <v>25</v>
      </c>
      <c r="C12" s="17" t="s">
        <v>17</v>
      </c>
      <c r="D12" s="19">
        <v>45139</v>
      </c>
      <c r="E12" s="19">
        <v>46234</v>
      </c>
      <c r="F12" s="17">
        <v>12</v>
      </c>
      <c r="G12" s="20">
        <v>231.4</v>
      </c>
      <c r="H12" s="21">
        <v>50000</v>
      </c>
      <c r="I12" s="26">
        <v>60000</v>
      </c>
      <c r="J12" s="21">
        <v>958.5</v>
      </c>
      <c r="K12" s="21">
        <v>0</v>
      </c>
      <c r="L12" s="21">
        <f t="shared" si="0"/>
        <v>110958.5</v>
      </c>
      <c r="M12" s="17">
        <v>40000</v>
      </c>
      <c r="N12" s="17">
        <f t="shared" si="1"/>
        <v>70958.5</v>
      </c>
    </row>
    <row r="13" s="1" customFormat="1" ht="30" customHeight="1" spans="1:14">
      <c r="A13" s="17">
        <v>10</v>
      </c>
      <c r="B13" s="18" t="s">
        <v>26</v>
      </c>
      <c r="C13" s="22" t="s">
        <v>17</v>
      </c>
      <c r="D13" s="19">
        <v>45292</v>
      </c>
      <c r="E13" s="19">
        <v>46387</v>
      </c>
      <c r="F13" s="17">
        <v>12</v>
      </c>
      <c r="G13" s="20">
        <v>171.4</v>
      </c>
      <c r="H13" s="21">
        <v>50000</v>
      </c>
      <c r="I13" s="26">
        <v>60000</v>
      </c>
      <c r="J13" s="21">
        <v>6130.5</v>
      </c>
      <c r="K13" s="21">
        <v>0</v>
      </c>
      <c r="L13" s="21">
        <f t="shared" si="0"/>
        <v>116130.5</v>
      </c>
      <c r="M13" s="17">
        <v>40000</v>
      </c>
      <c r="N13" s="17">
        <f t="shared" si="1"/>
        <v>76130.5</v>
      </c>
    </row>
    <row r="14" s="1" customFormat="1" ht="30" customHeight="1" spans="1:14">
      <c r="A14" s="17">
        <v>11</v>
      </c>
      <c r="B14" s="18" t="s">
        <v>27</v>
      </c>
      <c r="C14" s="22" t="s">
        <v>17</v>
      </c>
      <c r="D14" s="19">
        <v>45292</v>
      </c>
      <c r="E14" s="19">
        <v>46387</v>
      </c>
      <c r="F14" s="17">
        <v>12</v>
      </c>
      <c r="G14" s="20">
        <v>229.899999999999</v>
      </c>
      <c r="H14" s="21">
        <v>50000</v>
      </c>
      <c r="I14" s="26">
        <v>60000</v>
      </c>
      <c r="J14" s="21">
        <v>4808.5</v>
      </c>
      <c r="K14" s="21">
        <v>0</v>
      </c>
      <c r="L14" s="21">
        <f t="shared" si="0"/>
        <v>114808.5</v>
      </c>
      <c r="M14" s="17">
        <v>40000</v>
      </c>
      <c r="N14" s="17">
        <f t="shared" si="1"/>
        <v>74808.5</v>
      </c>
    </row>
    <row r="15" s="1" customFormat="1" ht="30" customHeight="1" spans="1:14">
      <c r="A15" s="17">
        <v>12</v>
      </c>
      <c r="B15" s="18" t="s">
        <v>28</v>
      </c>
      <c r="C15" s="22" t="s">
        <v>17</v>
      </c>
      <c r="D15" s="19">
        <v>45292</v>
      </c>
      <c r="E15" s="19">
        <v>46387</v>
      </c>
      <c r="F15" s="17">
        <v>12</v>
      </c>
      <c r="G15" s="20">
        <v>174.9</v>
      </c>
      <c r="H15" s="21">
        <v>50000</v>
      </c>
      <c r="I15" s="26">
        <v>60000</v>
      </c>
      <c r="J15" s="21">
        <v>102.5</v>
      </c>
      <c r="K15" s="21">
        <v>0</v>
      </c>
      <c r="L15" s="21">
        <f t="shared" si="0"/>
        <v>110102.5</v>
      </c>
      <c r="M15" s="17">
        <v>40000</v>
      </c>
      <c r="N15" s="17">
        <f t="shared" si="1"/>
        <v>70102.5</v>
      </c>
    </row>
    <row r="16" s="1" customFormat="1" ht="30" customHeight="1" spans="1:14">
      <c r="A16" s="17">
        <v>13</v>
      </c>
      <c r="B16" s="18" t="s">
        <v>29</v>
      </c>
      <c r="C16" s="22" t="s">
        <v>17</v>
      </c>
      <c r="D16" s="19">
        <v>45292</v>
      </c>
      <c r="E16" s="19">
        <v>46387</v>
      </c>
      <c r="F16" s="17">
        <v>12</v>
      </c>
      <c r="G16" s="20">
        <v>237.6</v>
      </c>
      <c r="H16" s="21">
        <v>50000</v>
      </c>
      <c r="I16" s="26">
        <v>60000</v>
      </c>
      <c r="J16" s="21">
        <v>5519.5</v>
      </c>
      <c r="K16" s="21">
        <v>0</v>
      </c>
      <c r="L16" s="21">
        <f t="shared" si="0"/>
        <v>115519.5</v>
      </c>
      <c r="M16" s="17">
        <v>40000</v>
      </c>
      <c r="N16" s="17">
        <f t="shared" si="1"/>
        <v>75519.5</v>
      </c>
    </row>
    <row r="17" s="1" customFormat="1" ht="30" customHeight="1" spans="1:14">
      <c r="A17" s="17">
        <v>14</v>
      </c>
      <c r="B17" s="18" t="s">
        <v>30</v>
      </c>
      <c r="C17" s="22" t="s">
        <v>17</v>
      </c>
      <c r="D17" s="19">
        <v>45292</v>
      </c>
      <c r="E17" s="19">
        <v>46387</v>
      </c>
      <c r="F17" s="17">
        <v>12</v>
      </c>
      <c r="G17" s="20">
        <v>150.2</v>
      </c>
      <c r="H17" s="21">
        <v>50000</v>
      </c>
      <c r="I17" s="26">
        <v>50000</v>
      </c>
      <c r="J17" s="21">
        <v>4544</v>
      </c>
      <c r="K17" s="21">
        <v>0</v>
      </c>
      <c r="L17" s="21">
        <f t="shared" si="0"/>
        <v>104544</v>
      </c>
      <c r="M17" s="17">
        <v>40000</v>
      </c>
      <c r="N17" s="17">
        <f t="shared" si="1"/>
        <v>64544</v>
      </c>
    </row>
    <row r="18" s="1" customFormat="1" ht="30" customHeight="1" spans="1:14">
      <c r="A18" s="17">
        <v>15</v>
      </c>
      <c r="B18" s="18" t="s">
        <v>31</v>
      </c>
      <c r="C18" s="22" t="s">
        <v>17</v>
      </c>
      <c r="D18" s="19">
        <v>45292</v>
      </c>
      <c r="E18" s="19">
        <v>46387</v>
      </c>
      <c r="F18" s="17">
        <v>12</v>
      </c>
      <c r="G18" s="20">
        <v>197.1</v>
      </c>
      <c r="H18" s="21">
        <v>50000</v>
      </c>
      <c r="I18" s="26">
        <v>60000</v>
      </c>
      <c r="J18" s="21">
        <v>0</v>
      </c>
      <c r="K18" s="21">
        <v>0</v>
      </c>
      <c r="L18" s="21">
        <f t="shared" si="0"/>
        <v>110000</v>
      </c>
      <c r="M18" s="17">
        <v>40000</v>
      </c>
      <c r="N18" s="17">
        <f t="shared" si="1"/>
        <v>70000</v>
      </c>
    </row>
    <row r="19" s="1" customFormat="1" ht="30" customHeight="1" spans="1:14">
      <c r="A19" s="17">
        <v>16</v>
      </c>
      <c r="B19" s="18" t="s">
        <v>32</v>
      </c>
      <c r="C19" s="22" t="s">
        <v>17</v>
      </c>
      <c r="D19" s="19">
        <v>45292</v>
      </c>
      <c r="E19" s="19">
        <v>46387</v>
      </c>
      <c r="F19" s="17">
        <v>12</v>
      </c>
      <c r="G19" s="20">
        <v>264.1</v>
      </c>
      <c r="H19" s="21">
        <v>50000</v>
      </c>
      <c r="I19" s="26">
        <v>60000</v>
      </c>
      <c r="J19" s="21">
        <v>6139.5</v>
      </c>
      <c r="K19" s="21">
        <v>0</v>
      </c>
      <c r="L19" s="21">
        <f t="shared" si="0"/>
        <v>116139.5</v>
      </c>
      <c r="M19" s="17">
        <v>40000</v>
      </c>
      <c r="N19" s="17">
        <f t="shared" si="1"/>
        <v>76139.5</v>
      </c>
    </row>
    <row r="20" s="1" customFormat="1" ht="30" customHeight="1" spans="1:14">
      <c r="A20" s="17">
        <v>17</v>
      </c>
      <c r="B20" s="18" t="s">
        <v>33</v>
      </c>
      <c r="C20" s="22" t="s">
        <v>17</v>
      </c>
      <c r="D20" s="19">
        <v>45292</v>
      </c>
      <c r="E20" s="19">
        <v>46387</v>
      </c>
      <c r="F20" s="17">
        <v>12</v>
      </c>
      <c r="G20" s="20">
        <v>218.8</v>
      </c>
      <c r="H20" s="21">
        <v>50000</v>
      </c>
      <c r="I20" s="26">
        <v>60000</v>
      </c>
      <c r="J20" s="21">
        <v>512</v>
      </c>
      <c r="K20" s="21">
        <v>0</v>
      </c>
      <c r="L20" s="21">
        <f t="shared" si="0"/>
        <v>110512</v>
      </c>
      <c r="M20" s="17">
        <v>40000</v>
      </c>
      <c r="N20" s="17">
        <f t="shared" si="1"/>
        <v>70512</v>
      </c>
    </row>
    <row r="21" s="1" customFormat="1" ht="30" customHeight="1" spans="1:14">
      <c r="A21" s="17">
        <v>18</v>
      </c>
      <c r="B21" s="18" t="s">
        <v>34</v>
      </c>
      <c r="C21" s="22" t="s">
        <v>17</v>
      </c>
      <c r="D21" s="19">
        <v>45292</v>
      </c>
      <c r="E21" s="19">
        <v>46387</v>
      </c>
      <c r="F21" s="17">
        <v>12</v>
      </c>
      <c r="G21" s="20">
        <v>197.6</v>
      </c>
      <c r="H21" s="21">
        <v>50000</v>
      </c>
      <c r="I21" s="26">
        <v>60000</v>
      </c>
      <c r="J21" s="21">
        <v>1589.5</v>
      </c>
      <c r="K21" s="21">
        <v>0</v>
      </c>
      <c r="L21" s="21">
        <f t="shared" si="0"/>
        <v>111589.5</v>
      </c>
      <c r="M21" s="17">
        <v>40000</v>
      </c>
      <c r="N21" s="17">
        <f t="shared" si="1"/>
        <v>71589.5</v>
      </c>
    </row>
    <row r="22" s="1" customFormat="1" ht="30" customHeight="1" spans="1:14">
      <c r="A22" s="17">
        <v>19</v>
      </c>
      <c r="B22" s="18" t="s">
        <v>35</v>
      </c>
      <c r="C22" s="22" t="s">
        <v>17</v>
      </c>
      <c r="D22" s="19">
        <v>45292</v>
      </c>
      <c r="E22" s="19">
        <v>46387</v>
      </c>
      <c r="F22" s="17">
        <v>12</v>
      </c>
      <c r="G22" s="20">
        <v>190.5</v>
      </c>
      <c r="H22" s="21">
        <v>50000</v>
      </c>
      <c r="I22" s="26">
        <v>60000</v>
      </c>
      <c r="J22" s="21">
        <v>1182.5</v>
      </c>
      <c r="K22" s="21">
        <v>0</v>
      </c>
      <c r="L22" s="21">
        <f t="shared" si="0"/>
        <v>111182.5</v>
      </c>
      <c r="M22" s="17">
        <v>40000</v>
      </c>
      <c r="N22" s="17">
        <f t="shared" si="1"/>
        <v>71182.5</v>
      </c>
    </row>
    <row r="23" s="1" customFormat="1" ht="30" customHeight="1" spans="1:14">
      <c r="A23" s="17">
        <v>20</v>
      </c>
      <c r="B23" s="18" t="s">
        <v>36</v>
      </c>
      <c r="C23" s="22" t="s">
        <v>17</v>
      </c>
      <c r="D23" s="19">
        <v>45292</v>
      </c>
      <c r="E23" s="19">
        <v>46387</v>
      </c>
      <c r="F23" s="17">
        <v>12</v>
      </c>
      <c r="G23" s="20">
        <v>211.200000000001</v>
      </c>
      <c r="H23" s="21">
        <v>50000</v>
      </c>
      <c r="I23" s="26">
        <v>60000</v>
      </c>
      <c r="J23" s="21">
        <v>936</v>
      </c>
      <c r="K23" s="21">
        <v>0</v>
      </c>
      <c r="L23" s="21">
        <f t="shared" si="0"/>
        <v>110936</v>
      </c>
      <c r="M23" s="17">
        <v>40000</v>
      </c>
      <c r="N23" s="17">
        <f t="shared" si="1"/>
        <v>70936</v>
      </c>
    </row>
    <row r="24" s="1" customFormat="1" ht="30" customHeight="1" spans="1:14">
      <c r="A24" s="17">
        <v>21</v>
      </c>
      <c r="B24" s="18" t="s">
        <v>37</v>
      </c>
      <c r="C24" s="22" t="s">
        <v>17</v>
      </c>
      <c r="D24" s="19">
        <v>45292</v>
      </c>
      <c r="E24" s="19">
        <v>46387</v>
      </c>
      <c r="F24" s="17">
        <v>12</v>
      </c>
      <c r="G24" s="20">
        <v>191.7</v>
      </c>
      <c r="H24" s="21">
        <v>50000</v>
      </c>
      <c r="I24" s="26">
        <v>60000</v>
      </c>
      <c r="J24" s="21">
        <v>1806.5</v>
      </c>
      <c r="K24" s="21">
        <v>0</v>
      </c>
      <c r="L24" s="21">
        <f t="shared" si="0"/>
        <v>111806.5</v>
      </c>
      <c r="M24" s="17">
        <v>40000</v>
      </c>
      <c r="N24" s="17">
        <f t="shared" si="1"/>
        <v>71806.5</v>
      </c>
    </row>
    <row r="25" s="1" customFormat="1" ht="30" customHeight="1" spans="1:14">
      <c r="A25" s="17">
        <v>22</v>
      </c>
      <c r="B25" s="18" t="s">
        <v>38</v>
      </c>
      <c r="C25" s="22" t="s">
        <v>17</v>
      </c>
      <c r="D25" s="19">
        <v>45292</v>
      </c>
      <c r="E25" s="19">
        <v>46387</v>
      </c>
      <c r="F25" s="17">
        <v>12</v>
      </c>
      <c r="G25" s="20">
        <v>179.6</v>
      </c>
      <c r="H25" s="21">
        <v>50000</v>
      </c>
      <c r="I25" s="26">
        <v>60000</v>
      </c>
      <c r="J25" s="21">
        <v>4229.5</v>
      </c>
      <c r="K25" s="21">
        <v>0</v>
      </c>
      <c r="L25" s="21">
        <f t="shared" si="0"/>
        <v>114229.5</v>
      </c>
      <c r="M25" s="17">
        <v>40000</v>
      </c>
      <c r="N25" s="17">
        <f t="shared" si="1"/>
        <v>74229.5</v>
      </c>
    </row>
    <row r="26" s="1" customFormat="1" ht="30" customHeight="1" spans="1:14">
      <c r="A26" s="17">
        <v>23</v>
      </c>
      <c r="B26" s="18" t="s">
        <v>39</v>
      </c>
      <c r="C26" s="22" t="s">
        <v>17</v>
      </c>
      <c r="D26" s="19">
        <v>45292</v>
      </c>
      <c r="E26" s="19">
        <v>46387</v>
      </c>
      <c r="F26" s="17">
        <v>12</v>
      </c>
      <c r="G26" s="20">
        <v>179.8</v>
      </c>
      <c r="H26" s="21">
        <v>50000</v>
      </c>
      <c r="I26" s="26">
        <v>48000</v>
      </c>
      <c r="J26" s="21">
        <v>2946.5</v>
      </c>
      <c r="K26" s="21">
        <v>0</v>
      </c>
      <c r="L26" s="21">
        <f t="shared" si="0"/>
        <v>100946.5</v>
      </c>
      <c r="M26" s="17">
        <v>40000</v>
      </c>
      <c r="N26" s="17">
        <f t="shared" si="1"/>
        <v>60946.5</v>
      </c>
    </row>
    <row r="27" s="1" customFormat="1" ht="30" customHeight="1" spans="1:14">
      <c r="A27" s="17">
        <v>24</v>
      </c>
      <c r="B27" s="18" t="s">
        <v>40</v>
      </c>
      <c r="C27" s="22" t="s">
        <v>17</v>
      </c>
      <c r="D27" s="19">
        <v>45292</v>
      </c>
      <c r="E27" s="19">
        <v>46387</v>
      </c>
      <c r="F27" s="17">
        <v>12</v>
      </c>
      <c r="G27" s="20">
        <v>193.8</v>
      </c>
      <c r="H27" s="21">
        <v>50000</v>
      </c>
      <c r="I27" s="26">
        <v>60000</v>
      </c>
      <c r="J27" s="21">
        <v>0</v>
      </c>
      <c r="K27" s="21">
        <v>0</v>
      </c>
      <c r="L27" s="21">
        <f t="shared" si="0"/>
        <v>110000</v>
      </c>
      <c r="M27" s="17">
        <v>40000</v>
      </c>
      <c r="N27" s="17">
        <f t="shared" si="1"/>
        <v>70000</v>
      </c>
    </row>
    <row r="28" s="1" customFormat="1" ht="30" customHeight="1" spans="1:14">
      <c r="A28" s="17">
        <v>25</v>
      </c>
      <c r="B28" s="18" t="s">
        <v>41</v>
      </c>
      <c r="C28" s="22" t="s">
        <v>17</v>
      </c>
      <c r="D28" s="19">
        <v>45292</v>
      </c>
      <c r="E28" s="19">
        <v>46387</v>
      </c>
      <c r="F28" s="17">
        <v>12</v>
      </c>
      <c r="G28" s="20">
        <v>217.699999999999</v>
      </c>
      <c r="H28" s="21">
        <v>50000</v>
      </c>
      <c r="I28" s="26">
        <v>60000</v>
      </c>
      <c r="J28" s="21">
        <v>1337</v>
      </c>
      <c r="K28" s="21">
        <v>0</v>
      </c>
      <c r="L28" s="21">
        <f t="shared" si="0"/>
        <v>111337</v>
      </c>
      <c r="M28" s="17">
        <v>40000</v>
      </c>
      <c r="N28" s="17">
        <f t="shared" si="1"/>
        <v>71337</v>
      </c>
    </row>
    <row r="29" s="1" customFormat="1" ht="30" customHeight="1" spans="1:14">
      <c r="A29" s="17">
        <v>26</v>
      </c>
      <c r="B29" s="18" t="s">
        <v>42</v>
      </c>
      <c r="C29" s="22" t="s">
        <v>17</v>
      </c>
      <c r="D29" s="19">
        <v>45292</v>
      </c>
      <c r="E29" s="19">
        <v>46387</v>
      </c>
      <c r="F29" s="17">
        <v>12</v>
      </c>
      <c r="G29" s="20">
        <v>200.2</v>
      </c>
      <c r="H29" s="21">
        <v>50000</v>
      </c>
      <c r="I29" s="26">
        <v>54000</v>
      </c>
      <c r="J29" s="21">
        <v>0</v>
      </c>
      <c r="K29" s="21">
        <v>0</v>
      </c>
      <c r="L29" s="21">
        <f t="shared" si="0"/>
        <v>104000</v>
      </c>
      <c r="M29" s="17">
        <v>40000</v>
      </c>
      <c r="N29" s="17">
        <f t="shared" si="1"/>
        <v>64000</v>
      </c>
    </row>
    <row r="30" s="1" customFormat="1" ht="30" customHeight="1" spans="1:14">
      <c r="A30" s="17">
        <v>27</v>
      </c>
      <c r="B30" s="18" t="s">
        <v>43</v>
      </c>
      <c r="C30" s="22" t="s">
        <v>17</v>
      </c>
      <c r="D30" s="19">
        <v>45292</v>
      </c>
      <c r="E30" s="19">
        <v>46387</v>
      </c>
      <c r="F30" s="17">
        <v>12</v>
      </c>
      <c r="G30" s="20">
        <v>156.6</v>
      </c>
      <c r="H30" s="21">
        <v>50000</v>
      </c>
      <c r="I30" s="26">
        <v>50000</v>
      </c>
      <c r="J30" s="21">
        <v>4439.5</v>
      </c>
      <c r="K30" s="21">
        <v>0</v>
      </c>
      <c r="L30" s="21">
        <f t="shared" si="0"/>
        <v>104439.5</v>
      </c>
      <c r="M30" s="17">
        <v>40000</v>
      </c>
      <c r="N30" s="17">
        <f t="shared" si="1"/>
        <v>64439.5</v>
      </c>
    </row>
    <row r="31" s="1" customFormat="1" ht="30" customHeight="1" spans="1:14">
      <c r="A31" s="17">
        <v>28</v>
      </c>
      <c r="B31" s="18" t="s">
        <v>44</v>
      </c>
      <c r="C31" s="22" t="s">
        <v>17</v>
      </c>
      <c r="D31" s="19">
        <v>45292</v>
      </c>
      <c r="E31" s="19">
        <v>46387</v>
      </c>
      <c r="F31" s="17">
        <v>12</v>
      </c>
      <c r="G31" s="20">
        <v>205.3</v>
      </c>
      <c r="H31" s="21">
        <v>50000</v>
      </c>
      <c r="I31" s="26">
        <v>60000</v>
      </c>
      <c r="J31" s="21">
        <v>1786</v>
      </c>
      <c r="K31" s="21">
        <v>0</v>
      </c>
      <c r="L31" s="21">
        <f t="shared" si="0"/>
        <v>111786</v>
      </c>
      <c r="M31" s="17">
        <v>40000</v>
      </c>
      <c r="N31" s="17">
        <f t="shared" si="1"/>
        <v>71786</v>
      </c>
    </row>
    <row r="32" s="1" customFormat="1" ht="30" customHeight="1" spans="1:14">
      <c r="A32" s="17">
        <v>29</v>
      </c>
      <c r="B32" s="18" t="s">
        <v>45</v>
      </c>
      <c r="C32" s="22" t="s">
        <v>17</v>
      </c>
      <c r="D32" s="19">
        <v>45292</v>
      </c>
      <c r="E32" s="19">
        <v>46387</v>
      </c>
      <c r="F32" s="17">
        <v>12</v>
      </c>
      <c r="G32" s="20">
        <v>192.2</v>
      </c>
      <c r="H32" s="21">
        <v>50000</v>
      </c>
      <c r="I32" s="26">
        <v>54000</v>
      </c>
      <c r="J32" s="21">
        <v>495.5</v>
      </c>
      <c r="K32" s="21">
        <v>0</v>
      </c>
      <c r="L32" s="21">
        <f t="shared" si="0"/>
        <v>104495.5</v>
      </c>
      <c r="M32" s="17">
        <v>40000</v>
      </c>
      <c r="N32" s="17">
        <f t="shared" si="1"/>
        <v>64495.5</v>
      </c>
    </row>
    <row r="33" s="1" customFormat="1" ht="30" customHeight="1" spans="1:14">
      <c r="A33" s="17">
        <v>30</v>
      </c>
      <c r="B33" s="18" t="s">
        <v>46</v>
      </c>
      <c r="C33" s="22" t="s">
        <v>17</v>
      </c>
      <c r="D33" s="19">
        <v>45292</v>
      </c>
      <c r="E33" s="19">
        <v>46387</v>
      </c>
      <c r="F33" s="17">
        <v>12</v>
      </c>
      <c r="G33" s="20">
        <v>193.9</v>
      </c>
      <c r="H33" s="21">
        <v>50000</v>
      </c>
      <c r="I33" s="26">
        <v>54000</v>
      </c>
      <c r="J33" s="21">
        <v>722.5</v>
      </c>
      <c r="K33" s="21">
        <v>0</v>
      </c>
      <c r="L33" s="21">
        <f t="shared" si="0"/>
        <v>104722.5</v>
      </c>
      <c r="M33" s="17">
        <v>40000</v>
      </c>
      <c r="N33" s="17">
        <f t="shared" si="1"/>
        <v>64722.5</v>
      </c>
    </row>
    <row r="34" s="1" customFormat="1" ht="30" customHeight="1" spans="1:14">
      <c r="A34" s="17">
        <v>31</v>
      </c>
      <c r="B34" s="18" t="s">
        <v>47</v>
      </c>
      <c r="C34" s="22" t="s">
        <v>17</v>
      </c>
      <c r="D34" s="19">
        <v>45292</v>
      </c>
      <c r="E34" s="19">
        <v>46387</v>
      </c>
      <c r="F34" s="17">
        <v>12</v>
      </c>
      <c r="G34" s="17">
        <v>190.8</v>
      </c>
      <c r="H34" s="21">
        <v>50000</v>
      </c>
      <c r="I34" s="26">
        <v>54000</v>
      </c>
      <c r="J34" s="21">
        <v>4930.5</v>
      </c>
      <c r="K34" s="21">
        <v>0</v>
      </c>
      <c r="L34" s="21">
        <f t="shared" si="0"/>
        <v>108930.5</v>
      </c>
      <c r="M34" s="17">
        <v>40000</v>
      </c>
      <c r="N34" s="17">
        <f t="shared" si="1"/>
        <v>68930.5</v>
      </c>
    </row>
    <row r="35" s="1" customFormat="1" ht="30" customHeight="1" spans="1:14">
      <c r="A35" s="17">
        <v>32</v>
      </c>
      <c r="B35" s="18" t="s">
        <v>48</v>
      </c>
      <c r="C35" s="22" t="s">
        <v>17</v>
      </c>
      <c r="D35" s="19">
        <v>45292</v>
      </c>
      <c r="E35" s="19">
        <v>46387</v>
      </c>
      <c r="F35" s="17">
        <v>9</v>
      </c>
      <c r="G35" s="20">
        <v>141.8</v>
      </c>
      <c r="H35" s="21">
        <v>37500</v>
      </c>
      <c r="I35" s="26">
        <v>33750</v>
      </c>
      <c r="J35" s="21">
        <v>0</v>
      </c>
      <c r="K35" s="21">
        <v>0</v>
      </c>
      <c r="L35" s="21">
        <f t="shared" si="0"/>
        <v>71250</v>
      </c>
      <c r="M35" s="17">
        <v>30000</v>
      </c>
      <c r="N35" s="17">
        <f t="shared" si="1"/>
        <v>41250</v>
      </c>
    </row>
    <row r="36" s="1" customFormat="1" ht="30" customHeight="1" spans="1:14">
      <c r="A36" s="17">
        <v>33</v>
      </c>
      <c r="B36" s="18" t="s">
        <v>49</v>
      </c>
      <c r="C36" s="22" t="s">
        <v>17</v>
      </c>
      <c r="D36" s="19">
        <v>45292</v>
      </c>
      <c r="E36" s="19">
        <v>46387</v>
      </c>
      <c r="F36" s="17">
        <v>12</v>
      </c>
      <c r="G36" s="20">
        <v>177.1</v>
      </c>
      <c r="H36" s="21">
        <v>50000</v>
      </c>
      <c r="I36" s="26">
        <v>60000</v>
      </c>
      <c r="J36" s="21">
        <v>0</v>
      </c>
      <c r="K36" s="21">
        <v>0</v>
      </c>
      <c r="L36" s="21">
        <f t="shared" si="0"/>
        <v>110000</v>
      </c>
      <c r="M36" s="17">
        <v>40000</v>
      </c>
      <c r="N36" s="17">
        <f t="shared" si="1"/>
        <v>70000</v>
      </c>
    </row>
    <row r="37" s="1" customFormat="1" ht="30" customHeight="1" spans="1:14">
      <c r="A37" s="17">
        <v>34</v>
      </c>
      <c r="B37" s="18" t="s">
        <v>50</v>
      </c>
      <c r="C37" s="22" t="s">
        <v>17</v>
      </c>
      <c r="D37" s="19">
        <v>45292</v>
      </c>
      <c r="E37" s="19">
        <v>46387</v>
      </c>
      <c r="F37" s="17">
        <v>12</v>
      </c>
      <c r="G37" s="20">
        <v>177.3</v>
      </c>
      <c r="H37" s="21">
        <v>50000</v>
      </c>
      <c r="I37" s="26">
        <v>54000</v>
      </c>
      <c r="J37" s="21">
        <v>0</v>
      </c>
      <c r="K37" s="21">
        <v>0</v>
      </c>
      <c r="L37" s="21">
        <f t="shared" si="0"/>
        <v>104000</v>
      </c>
      <c r="M37" s="17">
        <v>40000</v>
      </c>
      <c r="N37" s="17">
        <f t="shared" si="1"/>
        <v>64000</v>
      </c>
    </row>
    <row r="38" s="1" customFormat="1" ht="30" customHeight="1" spans="1:14">
      <c r="A38" s="17">
        <v>35</v>
      </c>
      <c r="B38" s="18" t="s">
        <v>51</v>
      </c>
      <c r="C38" s="22" t="s">
        <v>17</v>
      </c>
      <c r="D38" s="19">
        <v>45292</v>
      </c>
      <c r="E38" s="19">
        <v>46387</v>
      </c>
      <c r="F38" s="17">
        <v>12</v>
      </c>
      <c r="G38" s="20">
        <v>185.499999999999</v>
      </c>
      <c r="H38" s="21">
        <v>50000</v>
      </c>
      <c r="I38" s="26">
        <v>48000</v>
      </c>
      <c r="J38" s="21">
        <v>0</v>
      </c>
      <c r="K38" s="21">
        <v>0</v>
      </c>
      <c r="L38" s="21">
        <f t="shared" si="0"/>
        <v>98000</v>
      </c>
      <c r="M38" s="17">
        <v>40000</v>
      </c>
      <c r="N38" s="17">
        <f t="shared" si="1"/>
        <v>58000</v>
      </c>
    </row>
    <row r="39" s="1" customFormat="1" ht="30" customHeight="1" spans="1:14">
      <c r="A39" s="17">
        <v>36</v>
      </c>
      <c r="B39" s="18" t="s">
        <v>52</v>
      </c>
      <c r="C39" s="22" t="s">
        <v>17</v>
      </c>
      <c r="D39" s="19">
        <v>45292</v>
      </c>
      <c r="E39" s="19">
        <v>46387</v>
      </c>
      <c r="F39" s="17">
        <v>12</v>
      </c>
      <c r="G39" s="20">
        <v>182.7</v>
      </c>
      <c r="H39" s="21">
        <v>50000</v>
      </c>
      <c r="I39" s="26">
        <v>60000</v>
      </c>
      <c r="J39" s="21">
        <v>0</v>
      </c>
      <c r="K39" s="21">
        <v>0</v>
      </c>
      <c r="L39" s="21">
        <f t="shared" si="0"/>
        <v>110000</v>
      </c>
      <c r="M39" s="17">
        <v>40000</v>
      </c>
      <c r="N39" s="17">
        <f t="shared" si="1"/>
        <v>70000</v>
      </c>
    </row>
    <row r="40" s="1" customFormat="1" ht="30" customHeight="1" spans="1:14">
      <c r="A40" s="17">
        <v>37</v>
      </c>
      <c r="B40" s="18" t="s">
        <v>53</v>
      </c>
      <c r="C40" s="22" t="s">
        <v>17</v>
      </c>
      <c r="D40" s="19">
        <v>45292</v>
      </c>
      <c r="E40" s="19">
        <v>46387</v>
      </c>
      <c r="F40" s="17">
        <v>12</v>
      </c>
      <c r="G40" s="20">
        <v>181.1</v>
      </c>
      <c r="H40" s="21">
        <v>50000</v>
      </c>
      <c r="I40" s="26">
        <v>54000</v>
      </c>
      <c r="J40" s="21">
        <v>0</v>
      </c>
      <c r="K40" s="21">
        <v>0</v>
      </c>
      <c r="L40" s="21">
        <f t="shared" si="0"/>
        <v>104000</v>
      </c>
      <c r="M40" s="17">
        <v>40000</v>
      </c>
      <c r="N40" s="17">
        <f t="shared" si="1"/>
        <v>64000</v>
      </c>
    </row>
    <row r="41" s="1" customFormat="1" ht="30" customHeight="1" spans="1:14">
      <c r="A41" s="17">
        <v>38</v>
      </c>
      <c r="B41" s="18" t="s">
        <v>54</v>
      </c>
      <c r="C41" s="22" t="s">
        <v>17</v>
      </c>
      <c r="D41" s="19">
        <v>45292</v>
      </c>
      <c r="E41" s="19">
        <v>46387</v>
      </c>
      <c r="F41" s="17">
        <v>12</v>
      </c>
      <c r="G41" s="20">
        <v>133.5</v>
      </c>
      <c r="H41" s="21">
        <v>50000</v>
      </c>
      <c r="I41" s="26">
        <v>40000</v>
      </c>
      <c r="J41" s="21">
        <v>0</v>
      </c>
      <c r="K41" s="21">
        <v>0</v>
      </c>
      <c r="L41" s="21">
        <f t="shared" si="0"/>
        <v>90000</v>
      </c>
      <c r="M41" s="17">
        <v>40000</v>
      </c>
      <c r="N41" s="17">
        <f t="shared" si="1"/>
        <v>50000</v>
      </c>
    </row>
    <row r="42" s="1" customFormat="1" ht="30" customHeight="1" spans="1:14">
      <c r="A42" s="17">
        <v>39</v>
      </c>
      <c r="B42" s="18" t="s">
        <v>55</v>
      </c>
      <c r="C42" s="22" t="s">
        <v>17</v>
      </c>
      <c r="D42" s="19">
        <v>45292</v>
      </c>
      <c r="E42" s="19">
        <v>46387</v>
      </c>
      <c r="F42" s="17">
        <v>12</v>
      </c>
      <c r="G42" s="20">
        <v>165.1</v>
      </c>
      <c r="H42" s="21">
        <v>50000</v>
      </c>
      <c r="I42" s="26">
        <v>55000</v>
      </c>
      <c r="J42" s="21">
        <v>0</v>
      </c>
      <c r="K42" s="21">
        <v>0</v>
      </c>
      <c r="L42" s="21">
        <f t="shared" si="0"/>
        <v>105000</v>
      </c>
      <c r="M42" s="17">
        <v>40000</v>
      </c>
      <c r="N42" s="17">
        <f t="shared" si="1"/>
        <v>65000</v>
      </c>
    </row>
    <row r="43" s="1" customFormat="1" ht="30" customHeight="1" spans="1:14">
      <c r="A43" s="17">
        <v>40</v>
      </c>
      <c r="B43" s="23" t="s">
        <v>56</v>
      </c>
      <c r="C43" s="22" t="s">
        <v>17</v>
      </c>
      <c r="D43" s="19">
        <v>45292</v>
      </c>
      <c r="E43" s="19">
        <v>46387</v>
      </c>
      <c r="F43" s="17">
        <v>12</v>
      </c>
      <c r="G43" s="20">
        <v>186</v>
      </c>
      <c r="H43" s="21">
        <v>50000</v>
      </c>
      <c r="I43" s="26">
        <v>60000</v>
      </c>
      <c r="J43" s="17">
        <v>7</v>
      </c>
      <c r="K43" s="21">
        <v>0</v>
      </c>
      <c r="L43" s="21">
        <f t="shared" si="0"/>
        <v>110007</v>
      </c>
      <c r="M43" s="17">
        <v>40000</v>
      </c>
      <c r="N43" s="17">
        <f t="shared" si="1"/>
        <v>70007</v>
      </c>
    </row>
    <row r="44" s="1" customFormat="1" ht="30" customHeight="1" spans="1:14">
      <c r="A44" s="17">
        <v>41</v>
      </c>
      <c r="B44" s="18" t="s">
        <v>57</v>
      </c>
      <c r="C44" s="22" t="s">
        <v>17</v>
      </c>
      <c r="D44" s="19">
        <v>45292</v>
      </c>
      <c r="E44" s="19">
        <v>46387</v>
      </c>
      <c r="F44" s="17">
        <v>12</v>
      </c>
      <c r="G44" s="20">
        <v>188.5</v>
      </c>
      <c r="H44" s="21">
        <v>50000</v>
      </c>
      <c r="I44" s="26">
        <v>54000</v>
      </c>
      <c r="J44" s="21">
        <v>1539</v>
      </c>
      <c r="K44" s="21">
        <v>0</v>
      </c>
      <c r="L44" s="21">
        <f t="shared" si="0"/>
        <v>105539</v>
      </c>
      <c r="M44" s="17">
        <v>40000</v>
      </c>
      <c r="N44" s="17">
        <f t="shared" si="1"/>
        <v>65539</v>
      </c>
    </row>
    <row r="45" s="1" customFormat="1" ht="30" customHeight="1" spans="1:14">
      <c r="A45" s="17">
        <v>42</v>
      </c>
      <c r="B45" s="18" t="s">
        <v>58</v>
      </c>
      <c r="C45" s="22" t="s">
        <v>17</v>
      </c>
      <c r="D45" s="19">
        <v>45292</v>
      </c>
      <c r="E45" s="19">
        <v>46387</v>
      </c>
      <c r="F45" s="17">
        <v>12</v>
      </c>
      <c r="G45" s="20">
        <v>222.599999999999</v>
      </c>
      <c r="H45" s="21">
        <v>50000</v>
      </c>
      <c r="I45" s="26">
        <v>60000</v>
      </c>
      <c r="J45" s="21">
        <v>0</v>
      </c>
      <c r="K45" s="21">
        <v>0</v>
      </c>
      <c r="L45" s="21">
        <f t="shared" si="0"/>
        <v>110000</v>
      </c>
      <c r="M45" s="17">
        <v>40000</v>
      </c>
      <c r="N45" s="17">
        <f t="shared" si="1"/>
        <v>70000</v>
      </c>
    </row>
    <row r="46" s="1" customFormat="1" ht="30" customHeight="1" spans="1:14">
      <c r="A46" s="17">
        <v>43</v>
      </c>
      <c r="B46" s="18" t="s">
        <v>59</v>
      </c>
      <c r="C46" s="22" t="s">
        <v>17</v>
      </c>
      <c r="D46" s="19">
        <v>45292</v>
      </c>
      <c r="E46" s="19">
        <v>46387</v>
      </c>
      <c r="F46" s="17">
        <v>12</v>
      </c>
      <c r="G46" s="20">
        <v>215.699999999998</v>
      </c>
      <c r="H46" s="21">
        <v>50000</v>
      </c>
      <c r="I46" s="26">
        <v>60000</v>
      </c>
      <c r="J46" s="21">
        <v>0</v>
      </c>
      <c r="K46" s="21">
        <v>0</v>
      </c>
      <c r="L46" s="21">
        <f t="shared" si="0"/>
        <v>110000</v>
      </c>
      <c r="M46" s="17">
        <v>40000</v>
      </c>
      <c r="N46" s="17">
        <f t="shared" si="1"/>
        <v>70000</v>
      </c>
    </row>
    <row r="47" s="1" customFormat="1" ht="30" customHeight="1" spans="1:14">
      <c r="A47" s="17">
        <v>44</v>
      </c>
      <c r="B47" s="18" t="s">
        <v>60</v>
      </c>
      <c r="C47" s="22" t="s">
        <v>17</v>
      </c>
      <c r="D47" s="19">
        <v>45292</v>
      </c>
      <c r="E47" s="19">
        <v>46387</v>
      </c>
      <c r="F47" s="17">
        <v>12</v>
      </c>
      <c r="G47" s="20">
        <v>102.3</v>
      </c>
      <c r="H47" s="21">
        <v>50000</v>
      </c>
      <c r="I47" s="26">
        <v>22500</v>
      </c>
      <c r="J47" s="21">
        <v>0</v>
      </c>
      <c r="K47" s="21">
        <v>0</v>
      </c>
      <c r="L47" s="21">
        <f t="shared" si="0"/>
        <v>72500</v>
      </c>
      <c r="M47" s="17">
        <v>40000</v>
      </c>
      <c r="N47" s="17">
        <f t="shared" si="1"/>
        <v>32500</v>
      </c>
    </row>
    <row r="48" s="1" customFormat="1" ht="30" customHeight="1" spans="1:14">
      <c r="A48" s="17">
        <v>45</v>
      </c>
      <c r="B48" s="18" t="s">
        <v>61</v>
      </c>
      <c r="C48" s="17" t="s">
        <v>17</v>
      </c>
      <c r="D48" s="19">
        <v>45292</v>
      </c>
      <c r="E48" s="19">
        <v>46387</v>
      </c>
      <c r="F48" s="17">
        <v>12</v>
      </c>
      <c r="G48" s="20">
        <v>101.5</v>
      </c>
      <c r="H48" s="21">
        <v>50000</v>
      </c>
      <c r="I48" s="26">
        <v>25000</v>
      </c>
      <c r="J48" s="21">
        <v>0</v>
      </c>
      <c r="K48" s="21">
        <v>0</v>
      </c>
      <c r="L48" s="21">
        <f t="shared" si="0"/>
        <v>75000</v>
      </c>
      <c r="M48" s="17">
        <v>40000</v>
      </c>
      <c r="N48" s="17">
        <f t="shared" si="1"/>
        <v>35000</v>
      </c>
    </row>
    <row r="49" s="1" customFormat="1" ht="30" customHeight="1" spans="1:14">
      <c r="A49" s="17">
        <v>46</v>
      </c>
      <c r="B49" s="18" t="s">
        <v>62</v>
      </c>
      <c r="C49" s="22" t="s">
        <v>17</v>
      </c>
      <c r="D49" s="19">
        <v>45292</v>
      </c>
      <c r="E49" s="19">
        <v>46387</v>
      </c>
      <c r="F49" s="17">
        <v>12</v>
      </c>
      <c r="G49" s="20">
        <v>153.5</v>
      </c>
      <c r="H49" s="21">
        <v>50000</v>
      </c>
      <c r="I49" s="26">
        <v>50000</v>
      </c>
      <c r="J49" s="21">
        <v>2406.5</v>
      </c>
      <c r="K49" s="21">
        <v>0</v>
      </c>
      <c r="L49" s="21">
        <f t="shared" si="0"/>
        <v>102406.5</v>
      </c>
      <c r="M49" s="17">
        <v>40000</v>
      </c>
      <c r="N49" s="17">
        <f t="shared" si="1"/>
        <v>62406.5</v>
      </c>
    </row>
    <row r="50" s="1" customFormat="1" ht="30" customHeight="1" spans="1:14">
      <c r="A50" s="17">
        <v>47</v>
      </c>
      <c r="B50" s="18" t="s">
        <v>63</v>
      </c>
      <c r="C50" s="22" t="s">
        <v>17</v>
      </c>
      <c r="D50" s="19">
        <v>45292</v>
      </c>
      <c r="E50" s="19">
        <v>46387</v>
      </c>
      <c r="F50" s="17">
        <v>12</v>
      </c>
      <c r="G50" s="20">
        <v>197.6</v>
      </c>
      <c r="H50" s="21">
        <v>50000</v>
      </c>
      <c r="I50" s="26">
        <v>60000</v>
      </c>
      <c r="J50" s="21">
        <v>2332</v>
      </c>
      <c r="K50" s="21">
        <v>0</v>
      </c>
      <c r="L50" s="21">
        <f t="shared" si="0"/>
        <v>112332</v>
      </c>
      <c r="M50" s="17">
        <v>40000</v>
      </c>
      <c r="N50" s="17">
        <f t="shared" si="1"/>
        <v>72332</v>
      </c>
    </row>
    <row r="51" s="1" customFormat="1" ht="30" customHeight="1" spans="1:14">
      <c r="A51" s="17">
        <v>48</v>
      </c>
      <c r="B51" s="18" t="s">
        <v>64</v>
      </c>
      <c r="C51" s="22" t="s">
        <v>17</v>
      </c>
      <c r="D51" s="19">
        <v>45292</v>
      </c>
      <c r="E51" s="19">
        <v>46387</v>
      </c>
      <c r="F51" s="17">
        <v>12</v>
      </c>
      <c r="G51" s="20">
        <v>158.5</v>
      </c>
      <c r="H51" s="21">
        <v>50000</v>
      </c>
      <c r="I51" s="26">
        <v>50000</v>
      </c>
      <c r="J51" s="21">
        <v>499.5</v>
      </c>
      <c r="K51" s="21">
        <v>0</v>
      </c>
      <c r="L51" s="21">
        <f t="shared" si="0"/>
        <v>100499.5</v>
      </c>
      <c r="M51" s="17">
        <v>40000</v>
      </c>
      <c r="N51" s="17">
        <f t="shared" si="1"/>
        <v>60499.5</v>
      </c>
    </row>
    <row r="52" s="1" customFormat="1" ht="30" customHeight="1" spans="1:14">
      <c r="A52" s="17">
        <v>49</v>
      </c>
      <c r="B52" s="18" t="s">
        <v>65</v>
      </c>
      <c r="C52" s="22" t="s">
        <v>17</v>
      </c>
      <c r="D52" s="19">
        <v>45292</v>
      </c>
      <c r="E52" s="19">
        <v>46387</v>
      </c>
      <c r="F52" s="17">
        <v>12</v>
      </c>
      <c r="G52" s="20">
        <v>197.8</v>
      </c>
      <c r="H52" s="21">
        <v>50000</v>
      </c>
      <c r="I52" s="26">
        <v>42000</v>
      </c>
      <c r="J52" s="21">
        <v>0</v>
      </c>
      <c r="K52" s="21">
        <v>0</v>
      </c>
      <c r="L52" s="21">
        <f t="shared" si="0"/>
        <v>92000</v>
      </c>
      <c r="M52" s="17">
        <v>40000</v>
      </c>
      <c r="N52" s="17">
        <f t="shared" si="1"/>
        <v>52000</v>
      </c>
    </row>
    <row r="53" s="1" customFormat="1" ht="30" customHeight="1" spans="1:14">
      <c r="A53" s="17">
        <v>50</v>
      </c>
      <c r="B53" s="18" t="s">
        <v>66</v>
      </c>
      <c r="C53" s="22" t="s">
        <v>17</v>
      </c>
      <c r="D53" s="19">
        <v>45292</v>
      </c>
      <c r="E53" s="19">
        <v>46387</v>
      </c>
      <c r="F53" s="17">
        <v>12</v>
      </c>
      <c r="G53" s="20">
        <v>199.1</v>
      </c>
      <c r="H53" s="21">
        <v>50000</v>
      </c>
      <c r="I53" s="26">
        <v>60000</v>
      </c>
      <c r="J53" s="21">
        <v>0</v>
      </c>
      <c r="K53" s="21">
        <v>0</v>
      </c>
      <c r="L53" s="21">
        <f t="shared" si="0"/>
        <v>110000</v>
      </c>
      <c r="M53" s="17">
        <v>40000</v>
      </c>
      <c r="N53" s="17">
        <f t="shared" si="1"/>
        <v>70000</v>
      </c>
    </row>
    <row r="54" s="1" customFormat="1" ht="30" customHeight="1" spans="1:14">
      <c r="A54" s="17">
        <v>51</v>
      </c>
      <c r="B54" s="18" t="s">
        <v>67</v>
      </c>
      <c r="C54" s="22" t="s">
        <v>17</v>
      </c>
      <c r="D54" s="19">
        <v>45292</v>
      </c>
      <c r="E54" s="19">
        <v>46387</v>
      </c>
      <c r="F54" s="17">
        <v>12</v>
      </c>
      <c r="G54" s="20">
        <v>192.2</v>
      </c>
      <c r="H54" s="21">
        <v>50000</v>
      </c>
      <c r="I54" s="26">
        <v>60000</v>
      </c>
      <c r="J54" s="21">
        <v>2033.5</v>
      </c>
      <c r="K54" s="21">
        <v>0</v>
      </c>
      <c r="L54" s="21">
        <f t="shared" si="0"/>
        <v>112033.5</v>
      </c>
      <c r="M54" s="17">
        <v>40000</v>
      </c>
      <c r="N54" s="17">
        <f t="shared" si="1"/>
        <v>72033.5</v>
      </c>
    </row>
    <row r="55" s="1" customFormat="1" ht="30" customHeight="1" spans="1:14">
      <c r="A55" s="17">
        <v>52</v>
      </c>
      <c r="B55" s="18" t="s">
        <v>68</v>
      </c>
      <c r="C55" s="22" t="s">
        <v>17</v>
      </c>
      <c r="D55" s="19">
        <v>45292</v>
      </c>
      <c r="E55" s="19">
        <v>46387</v>
      </c>
      <c r="F55" s="17">
        <v>12</v>
      </c>
      <c r="G55" s="20">
        <v>221.4</v>
      </c>
      <c r="H55" s="21">
        <v>50000</v>
      </c>
      <c r="I55" s="26">
        <v>60000</v>
      </c>
      <c r="J55" s="21">
        <v>2271.5</v>
      </c>
      <c r="K55" s="21">
        <v>0</v>
      </c>
      <c r="L55" s="21">
        <f t="shared" si="0"/>
        <v>112271.5</v>
      </c>
      <c r="M55" s="17">
        <v>40000</v>
      </c>
      <c r="N55" s="17">
        <f t="shared" si="1"/>
        <v>72271.5</v>
      </c>
    </row>
    <row r="56" s="1" customFormat="1" ht="30" customHeight="1" spans="1:14">
      <c r="A56" s="17">
        <v>53</v>
      </c>
      <c r="B56" s="18" t="s">
        <v>69</v>
      </c>
      <c r="C56" s="22" t="s">
        <v>17</v>
      </c>
      <c r="D56" s="19">
        <v>45292</v>
      </c>
      <c r="E56" s="19">
        <v>46387</v>
      </c>
      <c r="F56" s="17">
        <v>12</v>
      </c>
      <c r="G56" s="20">
        <v>215.9</v>
      </c>
      <c r="H56" s="21">
        <v>50000</v>
      </c>
      <c r="I56" s="26">
        <v>60000</v>
      </c>
      <c r="J56" s="21">
        <v>5338.5</v>
      </c>
      <c r="K56" s="21">
        <v>0</v>
      </c>
      <c r="L56" s="21">
        <f t="shared" si="0"/>
        <v>115338.5</v>
      </c>
      <c r="M56" s="17">
        <v>40000</v>
      </c>
      <c r="N56" s="17">
        <f t="shared" si="1"/>
        <v>75338.5</v>
      </c>
    </row>
    <row r="57" s="1" customFormat="1" ht="30" customHeight="1" spans="1:14">
      <c r="A57" s="17">
        <v>54</v>
      </c>
      <c r="B57" s="18" t="s">
        <v>70</v>
      </c>
      <c r="C57" s="22" t="s">
        <v>17</v>
      </c>
      <c r="D57" s="19">
        <v>45292</v>
      </c>
      <c r="E57" s="19">
        <v>46387</v>
      </c>
      <c r="F57" s="17">
        <v>12</v>
      </c>
      <c r="G57" s="20">
        <v>158.2</v>
      </c>
      <c r="H57" s="21">
        <v>50000</v>
      </c>
      <c r="I57" s="26">
        <v>45000</v>
      </c>
      <c r="J57" s="21">
        <v>7079</v>
      </c>
      <c r="K57" s="21">
        <v>0</v>
      </c>
      <c r="L57" s="21">
        <f t="shared" si="0"/>
        <v>102079</v>
      </c>
      <c r="M57" s="17">
        <v>40000</v>
      </c>
      <c r="N57" s="17">
        <f t="shared" si="1"/>
        <v>62079</v>
      </c>
    </row>
    <row r="58" s="1" customFormat="1" ht="30" customHeight="1" spans="1:14">
      <c r="A58" s="17">
        <v>55</v>
      </c>
      <c r="B58" s="18" t="s">
        <v>71</v>
      </c>
      <c r="C58" s="22" t="s">
        <v>17</v>
      </c>
      <c r="D58" s="19">
        <v>45292</v>
      </c>
      <c r="E58" s="19">
        <v>46387</v>
      </c>
      <c r="F58" s="17">
        <v>12</v>
      </c>
      <c r="G58" s="24">
        <v>164.2</v>
      </c>
      <c r="H58" s="21">
        <v>50000</v>
      </c>
      <c r="I58" s="26">
        <v>55000</v>
      </c>
      <c r="J58" s="21">
        <v>4893</v>
      </c>
      <c r="K58" s="21">
        <v>0</v>
      </c>
      <c r="L58" s="21">
        <f t="shared" si="0"/>
        <v>109893</v>
      </c>
      <c r="M58" s="17">
        <v>40000</v>
      </c>
      <c r="N58" s="17">
        <f t="shared" si="1"/>
        <v>69893</v>
      </c>
    </row>
    <row r="59" s="1" customFormat="1" ht="30" customHeight="1" spans="1:14">
      <c r="A59" s="17">
        <v>56</v>
      </c>
      <c r="B59" s="18" t="s">
        <v>72</v>
      </c>
      <c r="C59" s="22" t="s">
        <v>17</v>
      </c>
      <c r="D59" s="19">
        <v>45292</v>
      </c>
      <c r="E59" s="19">
        <v>46387</v>
      </c>
      <c r="F59" s="17">
        <v>12</v>
      </c>
      <c r="G59" s="20">
        <v>166.499999999999</v>
      </c>
      <c r="H59" s="21">
        <v>50000</v>
      </c>
      <c r="I59" s="26">
        <v>55000</v>
      </c>
      <c r="J59" s="21">
        <v>14045.5</v>
      </c>
      <c r="K59" s="21">
        <v>0</v>
      </c>
      <c r="L59" s="21">
        <f t="shared" si="0"/>
        <v>119045.5</v>
      </c>
      <c r="M59" s="17">
        <v>40000</v>
      </c>
      <c r="N59" s="17">
        <f t="shared" si="1"/>
        <v>79045.5</v>
      </c>
    </row>
    <row r="60" s="1" customFormat="1" ht="30" customHeight="1" spans="1:14">
      <c r="A60" s="17">
        <v>57</v>
      </c>
      <c r="B60" s="18" t="s">
        <v>73</v>
      </c>
      <c r="C60" s="22" t="s">
        <v>17</v>
      </c>
      <c r="D60" s="19">
        <v>45292</v>
      </c>
      <c r="E60" s="19">
        <v>46387</v>
      </c>
      <c r="F60" s="17">
        <v>12</v>
      </c>
      <c r="G60" s="20">
        <v>395.800000000005</v>
      </c>
      <c r="H60" s="21">
        <v>50000</v>
      </c>
      <c r="I60" s="26">
        <v>60000</v>
      </c>
      <c r="J60" s="21">
        <v>3065</v>
      </c>
      <c r="K60" s="21">
        <v>0</v>
      </c>
      <c r="L60" s="21">
        <f t="shared" si="0"/>
        <v>113065</v>
      </c>
      <c r="M60" s="17">
        <v>40000</v>
      </c>
      <c r="N60" s="17">
        <f t="shared" si="1"/>
        <v>73065</v>
      </c>
    </row>
    <row r="61" s="1" customFormat="1" ht="30" customHeight="1" spans="1:14">
      <c r="A61" s="17">
        <v>58</v>
      </c>
      <c r="B61" s="18" t="s">
        <v>74</v>
      </c>
      <c r="C61" s="22" t="s">
        <v>17</v>
      </c>
      <c r="D61" s="19">
        <v>45292</v>
      </c>
      <c r="E61" s="19">
        <v>46387</v>
      </c>
      <c r="F61" s="17">
        <v>12</v>
      </c>
      <c r="G61" s="20">
        <v>141.7</v>
      </c>
      <c r="H61" s="21">
        <v>50000</v>
      </c>
      <c r="I61" s="26">
        <v>36000</v>
      </c>
      <c r="J61" s="21">
        <v>2777.5</v>
      </c>
      <c r="K61" s="21">
        <v>0</v>
      </c>
      <c r="L61" s="21">
        <f t="shared" si="0"/>
        <v>88777.5</v>
      </c>
      <c r="M61" s="17">
        <v>40000</v>
      </c>
      <c r="N61" s="17">
        <f t="shared" si="1"/>
        <v>48777.5</v>
      </c>
    </row>
    <row r="62" s="1" customFormat="1" ht="30" customHeight="1" spans="1:14">
      <c r="A62" s="17">
        <v>59</v>
      </c>
      <c r="B62" s="18" t="s">
        <v>75</v>
      </c>
      <c r="C62" s="22" t="s">
        <v>17</v>
      </c>
      <c r="D62" s="19">
        <v>45292</v>
      </c>
      <c r="E62" s="19">
        <v>46387</v>
      </c>
      <c r="F62" s="17">
        <v>12</v>
      </c>
      <c r="G62" s="20">
        <v>103.2</v>
      </c>
      <c r="H62" s="21">
        <v>50000</v>
      </c>
      <c r="I62" s="26">
        <v>22500</v>
      </c>
      <c r="J62" s="21">
        <v>7.5</v>
      </c>
      <c r="K62" s="21">
        <v>0</v>
      </c>
      <c r="L62" s="21">
        <f t="shared" si="0"/>
        <v>72507.5</v>
      </c>
      <c r="M62" s="17">
        <v>40000</v>
      </c>
      <c r="N62" s="17">
        <f t="shared" si="1"/>
        <v>32507.5</v>
      </c>
    </row>
    <row r="63" s="1" customFormat="1" ht="30" customHeight="1" spans="1:14">
      <c r="A63" s="17">
        <v>60</v>
      </c>
      <c r="B63" s="18" t="s">
        <v>76</v>
      </c>
      <c r="C63" s="17" t="s">
        <v>17</v>
      </c>
      <c r="D63" s="19">
        <v>44562</v>
      </c>
      <c r="E63" s="19">
        <v>45657</v>
      </c>
      <c r="F63" s="17">
        <v>12</v>
      </c>
      <c r="G63" s="20">
        <v>153.1</v>
      </c>
      <c r="H63" s="21">
        <v>50000</v>
      </c>
      <c r="I63" s="26">
        <v>50000</v>
      </c>
      <c r="J63" s="21">
        <v>0</v>
      </c>
      <c r="K63" s="21">
        <v>0</v>
      </c>
      <c r="L63" s="21">
        <f t="shared" si="0"/>
        <v>100000</v>
      </c>
      <c r="M63" s="17">
        <v>40000</v>
      </c>
      <c r="N63" s="17">
        <f t="shared" si="1"/>
        <v>60000</v>
      </c>
    </row>
    <row r="64" s="1" customFormat="1" ht="30" customHeight="1" spans="1:14">
      <c r="A64" s="17">
        <v>61</v>
      </c>
      <c r="B64" s="18" t="s">
        <v>77</v>
      </c>
      <c r="C64" s="17" t="s">
        <v>17</v>
      </c>
      <c r="D64" s="19">
        <v>44562</v>
      </c>
      <c r="E64" s="19">
        <v>45657</v>
      </c>
      <c r="F64" s="17">
        <v>12</v>
      </c>
      <c r="G64" s="20">
        <v>228.6</v>
      </c>
      <c r="H64" s="21">
        <v>50000</v>
      </c>
      <c r="I64" s="26">
        <v>60000</v>
      </c>
      <c r="J64" s="21">
        <v>0</v>
      </c>
      <c r="K64" s="21">
        <v>0</v>
      </c>
      <c r="L64" s="21">
        <f t="shared" si="0"/>
        <v>110000</v>
      </c>
      <c r="M64" s="17">
        <v>40000</v>
      </c>
      <c r="N64" s="17">
        <f t="shared" si="1"/>
        <v>70000</v>
      </c>
    </row>
    <row r="65" s="1" customFormat="1" ht="30" customHeight="1" spans="1:14">
      <c r="A65" s="17">
        <v>62</v>
      </c>
      <c r="B65" s="18" t="s">
        <v>78</v>
      </c>
      <c r="C65" s="17" t="s">
        <v>17</v>
      </c>
      <c r="D65" s="19">
        <v>44562</v>
      </c>
      <c r="E65" s="19">
        <v>45657</v>
      </c>
      <c r="F65" s="17">
        <v>12</v>
      </c>
      <c r="G65" s="20">
        <v>238.299999999999</v>
      </c>
      <c r="H65" s="21">
        <v>50000</v>
      </c>
      <c r="I65" s="26">
        <v>60000</v>
      </c>
      <c r="J65" s="21">
        <v>0</v>
      </c>
      <c r="K65" s="21">
        <v>0</v>
      </c>
      <c r="L65" s="21">
        <f t="shared" si="0"/>
        <v>110000</v>
      </c>
      <c r="M65" s="17">
        <v>40000</v>
      </c>
      <c r="N65" s="17">
        <f t="shared" si="1"/>
        <v>70000</v>
      </c>
    </row>
    <row r="66" s="1" customFormat="1" ht="30" customHeight="1" spans="1:14">
      <c r="A66" s="17">
        <v>63</v>
      </c>
      <c r="B66" s="18" t="s">
        <v>79</v>
      </c>
      <c r="C66" s="17" t="s">
        <v>80</v>
      </c>
      <c r="D66" s="19">
        <v>44562</v>
      </c>
      <c r="E66" s="19">
        <v>45657</v>
      </c>
      <c r="F66" s="17">
        <v>12</v>
      </c>
      <c r="G66" s="20">
        <v>317.299999999999</v>
      </c>
      <c r="H66" s="21">
        <v>150000</v>
      </c>
      <c r="I66" s="26">
        <v>117000</v>
      </c>
      <c r="J66" s="21">
        <v>83</v>
      </c>
      <c r="K66" s="21">
        <v>0</v>
      </c>
      <c r="L66" s="21">
        <f t="shared" si="0"/>
        <v>267083</v>
      </c>
      <c r="M66" s="17">
        <v>120000</v>
      </c>
      <c r="N66" s="17">
        <f t="shared" si="1"/>
        <v>147083</v>
      </c>
    </row>
    <row r="67" s="1" customFormat="1" ht="30" customHeight="1" spans="1:14">
      <c r="A67" s="17">
        <v>64</v>
      </c>
      <c r="B67" s="18" t="s">
        <v>81</v>
      </c>
      <c r="C67" s="17" t="s">
        <v>80</v>
      </c>
      <c r="D67" s="19">
        <v>45292</v>
      </c>
      <c r="E67" s="19">
        <v>46387</v>
      </c>
      <c r="F67" s="17">
        <v>12</v>
      </c>
      <c r="G67" s="20">
        <v>591.1</v>
      </c>
      <c r="H67" s="21">
        <v>150000</v>
      </c>
      <c r="I67" s="26">
        <v>200000</v>
      </c>
      <c r="J67" s="21">
        <v>77.5</v>
      </c>
      <c r="K67" s="21">
        <v>0</v>
      </c>
      <c r="L67" s="21">
        <f t="shared" si="0"/>
        <v>350077.5</v>
      </c>
      <c r="M67" s="17">
        <v>120000</v>
      </c>
      <c r="N67" s="17">
        <f t="shared" si="1"/>
        <v>230077.5</v>
      </c>
    </row>
    <row r="68" s="1" customFormat="1" ht="30" customHeight="1" spans="1:14">
      <c r="A68" s="17">
        <v>65</v>
      </c>
      <c r="B68" s="18" t="s">
        <v>82</v>
      </c>
      <c r="C68" s="17" t="s">
        <v>80</v>
      </c>
      <c r="D68" s="19">
        <v>45292</v>
      </c>
      <c r="E68" s="19">
        <v>46387</v>
      </c>
      <c r="F68" s="17">
        <v>12</v>
      </c>
      <c r="G68" s="20">
        <v>255.6</v>
      </c>
      <c r="H68" s="21">
        <v>150000</v>
      </c>
      <c r="I68" s="26">
        <v>90000</v>
      </c>
      <c r="J68" s="21">
        <v>86162</v>
      </c>
      <c r="K68" s="21">
        <v>0</v>
      </c>
      <c r="L68" s="21">
        <f t="shared" ref="L68:L83" si="2">H68+I68+J68+K68</f>
        <v>326162</v>
      </c>
      <c r="M68" s="17">
        <v>120000</v>
      </c>
      <c r="N68" s="17">
        <f t="shared" ref="N68:N83" si="3">L68-M68</f>
        <v>206162</v>
      </c>
    </row>
    <row r="69" s="1" customFormat="1" ht="30" customHeight="1" spans="1:14">
      <c r="A69" s="17">
        <v>66</v>
      </c>
      <c r="B69" s="18" t="s">
        <v>83</v>
      </c>
      <c r="C69" s="17" t="s">
        <v>80</v>
      </c>
      <c r="D69" s="19">
        <v>45383</v>
      </c>
      <c r="E69" s="19">
        <v>46477</v>
      </c>
      <c r="F69" s="17">
        <v>9</v>
      </c>
      <c r="G69" s="20">
        <v>593.500000000001</v>
      </c>
      <c r="H69" s="21">
        <v>112500</v>
      </c>
      <c r="I69" s="26">
        <v>150000</v>
      </c>
      <c r="J69" s="21">
        <v>17179</v>
      </c>
      <c r="K69" s="21">
        <v>0</v>
      </c>
      <c r="L69" s="21">
        <f t="shared" si="2"/>
        <v>279679</v>
      </c>
      <c r="M69" s="17">
        <v>80000</v>
      </c>
      <c r="N69" s="17">
        <f t="shared" si="3"/>
        <v>199679</v>
      </c>
    </row>
    <row r="70" s="1" customFormat="1" ht="30" customHeight="1" spans="1:14">
      <c r="A70" s="17">
        <v>67</v>
      </c>
      <c r="B70" s="18" t="s">
        <v>84</v>
      </c>
      <c r="C70" s="17" t="s">
        <v>17</v>
      </c>
      <c r="D70" s="19">
        <v>45474</v>
      </c>
      <c r="E70" s="19">
        <v>46568</v>
      </c>
      <c r="F70" s="17">
        <v>6</v>
      </c>
      <c r="G70" s="20">
        <v>144.3</v>
      </c>
      <c r="H70" s="21">
        <v>25000</v>
      </c>
      <c r="I70" s="26">
        <v>22500</v>
      </c>
      <c r="J70" s="21">
        <v>0</v>
      </c>
      <c r="K70" s="21">
        <v>0</v>
      </c>
      <c r="L70" s="21">
        <f t="shared" si="2"/>
        <v>47500</v>
      </c>
      <c r="M70" s="17">
        <v>0</v>
      </c>
      <c r="N70" s="17">
        <f t="shared" si="3"/>
        <v>47500</v>
      </c>
    </row>
    <row r="71" s="1" customFormat="1" ht="30" customHeight="1" spans="1:14">
      <c r="A71" s="17">
        <v>68</v>
      </c>
      <c r="B71" s="18" t="s">
        <v>85</v>
      </c>
      <c r="C71" s="17" t="s">
        <v>17</v>
      </c>
      <c r="D71" s="19">
        <v>45474</v>
      </c>
      <c r="E71" s="19">
        <v>46568</v>
      </c>
      <c r="F71" s="17">
        <v>6</v>
      </c>
      <c r="G71" s="20">
        <v>145.3</v>
      </c>
      <c r="H71" s="21">
        <v>25000</v>
      </c>
      <c r="I71" s="26">
        <v>22500</v>
      </c>
      <c r="J71" s="21">
        <v>1265</v>
      </c>
      <c r="K71" s="21">
        <v>0</v>
      </c>
      <c r="L71" s="21">
        <f t="shared" si="2"/>
        <v>48765</v>
      </c>
      <c r="M71" s="17">
        <v>0</v>
      </c>
      <c r="N71" s="17">
        <f t="shared" si="3"/>
        <v>48765</v>
      </c>
    </row>
    <row r="72" s="1" customFormat="1" ht="30" customHeight="1" spans="1:14">
      <c r="A72" s="17">
        <v>69</v>
      </c>
      <c r="B72" s="18" t="s">
        <v>86</v>
      </c>
      <c r="C72" s="17" t="s">
        <v>17</v>
      </c>
      <c r="D72" s="19">
        <v>45474</v>
      </c>
      <c r="E72" s="19">
        <v>46568</v>
      </c>
      <c r="F72" s="17">
        <v>6</v>
      </c>
      <c r="G72" s="20">
        <v>151.6</v>
      </c>
      <c r="H72" s="21">
        <v>25000</v>
      </c>
      <c r="I72" s="26">
        <v>25000</v>
      </c>
      <c r="J72" s="21">
        <v>152.5</v>
      </c>
      <c r="K72" s="21">
        <v>0</v>
      </c>
      <c r="L72" s="21">
        <f t="shared" si="2"/>
        <v>50152.5</v>
      </c>
      <c r="M72" s="17">
        <v>0</v>
      </c>
      <c r="N72" s="17">
        <f t="shared" si="3"/>
        <v>50152.5</v>
      </c>
    </row>
    <row r="73" s="1" customFormat="1" ht="30" customHeight="1" spans="1:14">
      <c r="A73" s="17">
        <v>70</v>
      </c>
      <c r="B73" s="18" t="s">
        <v>87</v>
      </c>
      <c r="C73" s="17" t="s">
        <v>17</v>
      </c>
      <c r="D73" s="19">
        <v>45474</v>
      </c>
      <c r="E73" s="19">
        <v>46568</v>
      </c>
      <c r="F73" s="17">
        <v>6</v>
      </c>
      <c r="G73" s="20">
        <v>59.5000000000002</v>
      </c>
      <c r="H73" s="21">
        <v>25000</v>
      </c>
      <c r="I73" s="26">
        <v>0</v>
      </c>
      <c r="J73" s="21">
        <v>0</v>
      </c>
      <c r="K73" s="21">
        <v>0</v>
      </c>
      <c r="L73" s="21">
        <f t="shared" si="2"/>
        <v>25000</v>
      </c>
      <c r="M73" s="17">
        <v>0</v>
      </c>
      <c r="N73" s="17">
        <f t="shared" si="3"/>
        <v>25000</v>
      </c>
    </row>
    <row r="74" s="1" customFormat="1" ht="30" customHeight="1" spans="1:14">
      <c r="A74" s="17">
        <v>71</v>
      </c>
      <c r="B74" s="18" t="s">
        <v>88</v>
      </c>
      <c r="C74" s="17" t="s">
        <v>17</v>
      </c>
      <c r="D74" s="19">
        <v>45474</v>
      </c>
      <c r="E74" s="19">
        <v>46568</v>
      </c>
      <c r="F74" s="17">
        <v>6</v>
      </c>
      <c r="G74" s="20">
        <v>168.799999999999</v>
      </c>
      <c r="H74" s="21">
        <v>25000</v>
      </c>
      <c r="I74" s="26">
        <v>27500</v>
      </c>
      <c r="J74" s="21">
        <v>0</v>
      </c>
      <c r="K74" s="21">
        <v>0</v>
      </c>
      <c r="L74" s="21">
        <f t="shared" si="2"/>
        <v>52500</v>
      </c>
      <c r="M74" s="17">
        <v>0</v>
      </c>
      <c r="N74" s="17">
        <f t="shared" si="3"/>
        <v>52500</v>
      </c>
    </row>
    <row r="75" s="1" customFormat="1" ht="30" customHeight="1" spans="1:14">
      <c r="A75" s="17">
        <v>72</v>
      </c>
      <c r="B75" s="18" t="s">
        <v>89</v>
      </c>
      <c r="C75" s="17" t="s">
        <v>17</v>
      </c>
      <c r="D75" s="19">
        <v>45474</v>
      </c>
      <c r="E75" s="19">
        <v>46568</v>
      </c>
      <c r="F75" s="17">
        <v>6</v>
      </c>
      <c r="G75" s="20">
        <v>84.8</v>
      </c>
      <c r="H75" s="21">
        <v>25000</v>
      </c>
      <c r="I75" s="26">
        <v>7500</v>
      </c>
      <c r="J75" s="21">
        <v>5407.5</v>
      </c>
      <c r="K75" s="21">
        <v>0</v>
      </c>
      <c r="L75" s="21">
        <f t="shared" si="2"/>
        <v>37907.5</v>
      </c>
      <c r="M75" s="17">
        <v>0</v>
      </c>
      <c r="N75" s="17">
        <f t="shared" si="3"/>
        <v>37907.5</v>
      </c>
    </row>
    <row r="76" s="1" customFormat="1" ht="30" customHeight="1" spans="1:14">
      <c r="A76" s="17">
        <v>73</v>
      </c>
      <c r="B76" s="18" t="s">
        <v>90</v>
      </c>
      <c r="C76" s="27" t="s">
        <v>91</v>
      </c>
      <c r="D76" s="28"/>
      <c r="E76" s="28"/>
      <c r="F76" s="28"/>
      <c r="G76" s="28"/>
      <c r="H76" s="28"/>
      <c r="I76" s="28"/>
      <c r="J76" s="21">
        <v>4709.5</v>
      </c>
      <c r="K76" s="21">
        <v>0</v>
      </c>
      <c r="L76" s="21">
        <f t="shared" si="2"/>
        <v>4709.5</v>
      </c>
      <c r="M76" s="17">
        <v>0</v>
      </c>
      <c r="N76" s="17">
        <f t="shared" si="3"/>
        <v>4709.5</v>
      </c>
    </row>
    <row r="77" s="1" customFormat="1" ht="30" customHeight="1" spans="1:14">
      <c r="A77" s="17">
        <v>74</v>
      </c>
      <c r="B77" s="18" t="s">
        <v>92</v>
      </c>
      <c r="C77" s="27" t="s">
        <v>93</v>
      </c>
      <c r="D77" s="28"/>
      <c r="E77" s="28"/>
      <c r="F77" s="28"/>
      <c r="G77" s="28"/>
      <c r="H77" s="28"/>
      <c r="I77" s="28"/>
      <c r="J77" s="17">
        <v>118</v>
      </c>
      <c r="K77" s="21">
        <v>0</v>
      </c>
      <c r="L77" s="21">
        <f t="shared" si="2"/>
        <v>118</v>
      </c>
      <c r="M77" s="17">
        <v>0</v>
      </c>
      <c r="N77" s="17">
        <f t="shared" si="3"/>
        <v>118</v>
      </c>
    </row>
    <row r="78" s="1" customFormat="1" ht="30" customHeight="1" spans="1:14">
      <c r="A78" s="17">
        <v>75</v>
      </c>
      <c r="B78" s="18" t="s">
        <v>94</v>
      </c>
      <c r="C78" s="27" t="s">
        <v>95</v>
      </c>
      <c r="D78" s="28"/>
      <c r="E78" s="28"/>
      <c r="F78" s="28"/>
      <c r="G78" s="28"/>
      <c r="H78" s="28"/>
      <c r="I78" s="28"/>
      <c r="J78" s="17">
        <v>385</v>
      </c>
      <c r="K78" s="21">
        <v>0</v>
      </c>
      <c r="L78" s="21">
        <f t="shared" si="2"/>
        <v>385</v>
      </c>
      <c r="M78" s="17">
        <v>0</v>
      </c>
      <c r="N78" s="17">
        <f t="shared" si="3"/>
        <v>385</v>
      </c>
    </row>
    <row r="79" s="1" customFormat="1" ht="30" customHeight="1" spans="1:14">
      <c r="A79" s="17">
        <v>76</v>
      </c>
      <c r="B79" s="18" t="s">
        <v>96</v>
      </c>
      <c r="C79" s="27" t="s">
        <v>97</v>
      </c>
      <c r="D79" s="28"/>
      <c r="E79" s="28"/>
      <c r="F79" s="28"/>
      <c r="G79" s="28"/>
      <c r="H79" s="28"/>
      <c r="I79" s="28"/>
      <c r="J79" s="17">
        <v>205</v>
      </c>
      <c r="K79" s="21">
        <v>0</v>
      </c>
      <c r="L79" s="21">
        <f t="shared" si="2"/>
        <v>205</v>
      </c>
      <c r="M79" s="17">
        <v>0</v>
      </c>
      <c r="N79" s="17">
        <f t="shared" si="3"/>
        <v>205</v>
      </c>
    </row>
    <row r="80" s="1" customFormat="1" ht="30" customHeight="1" spans="1:14">
      <c r="A80" s="17">
        <v>77</v>
      </c>
      <c r="B80" s="18" t="s">
        <v>98</v>
      </c>
      <c r="C80" s="27" t="s">
        <v>99</v>
      </c>
      <c r="D80" s="28"/>
      <c r="E80" s="28"/>
      <c r="F80" s="28"/>
      <c r="G80" s="28"/>
      <c r="H80" s="28"/>
      <c r="I80" s="28"/>
      <c r="J80" s="17">
        <v>35</v>
      </c>
      <c r="K80" s="21">
        <v>0</v>
      </c>
      <c r="L80" s="21">
        <f t="shared" si="2"/>
        <v>35</v>
      </c>
      <c r="M80" s="17">
        <v>0</v>
      </c>
      <c r="N80" s="17">
        <f t="shared" si="3"/>
        <v>35</v>
      </c>
    </row>
    <row r="81" s="1" customFormat="1" ht="30" customHeight="1" spans="1:14">
      <c r="A81" s="17">
        <v>78</v>
      </c>
      <c r="B81" s="18" t="s">
        <v>100</v>
      </c>
      <c r="C81" s="27" t="s">
        <v>101</v>
      </c>
      <c r="D81" s="28"/>
      <c r="E81" s="28"/>
      <c r="F81" s="28"/>
      <c r="G81" s="28"/>
      <c r="H81" s="28"/>
      <c r="I81" s="28"/>
      <c r="J81" s="17">
        <v>1090</v>
      </c>
      <c r="K81" s="21">
        <v>0</v>
      </c>
      <c r="L81" s="21">
        <f t="shared" si="2"/>
        <v>1090</v>
      </c>
      <c r="M81" s="17">
        <v>0</v>
      </c>
      <c r="N81" s="17">
        <f t="shared" si="3"/>
        <v>1090</v>
      </c>
    </row>
    <row r="82" s="1" customFormat="1" ht="30" customHeight="1" spans="1:14">
      <c r="A82" s="17">
        <v>79</v>
      </c>
      <c r="B82" s="18" t="s">
        <v>102</v>
      </c>
      <c r="C82" s="27" t="s">
        <v>103</v>
      </c>
      <c r="D82" s="28"/>
      <c r="E82" s="28"/>
      <c r="F82" s="28"/>
      <c r="G82" s="28"/>
      <c r="H82" s="28"/>
      <c r="I82" s="28"/>
      <c r="J82" s="21">
        <v>2450</v>
      </c>
      <c r="K82" s="21">
        <v>0</v>
      </c>
      <c r="L82" s="21">
        <f t="shared" si="2"/>
        <v>2450</v>
      </c>
      <c r="M82" s="17">
        <v>0</v>
      </c>
      <c r="N82" s="17">
        <f t="shared" si="3"/>
        <v>2450</v>
      </c>
    </row>
    <row r="83" s="1" customFormat="1" ht="25" customHeight="1" spans="1:14">
      <c r="A83" s="27" t="s">
        <v>104</v>
      </c>
      <c r="B83" s="28"/>
      <c r="C83" s="28"/>
      <c r="D83" s="28"/>
      <c r="E83" s="28"/>
      <c r="F83" s="28"/>
      <c r="G83" s="29"/>
      <c r="H83" s="21">
        <f t="shared" ref="H83:K83" si="4">SUM(H4:H82)</f>
        <v>3800000</v>
      </c>
      <c r="I83" s="21">
        <f t="shared" si="4"/>
        <v>3884750</v>
      </c>
      <c r="J83" s="21">
        <f t="shared" si="4"/>
        <v>228645</v>
      </c>
      <c r="K83" s="21">
        <f t="shared" si="4"/>
        <v>0</v>
      </c>
      <c r="L83" s="21">
        <f t="shared" si="2"/>
        <v>7913395</v>
      </c>
      <c r="M83" s="21">
        <f>SUM(M4:M82)</f>
        <v>2830000</v>
      </c>
      <c r="N83" s="17">
        <f t="shared" si="3"/>
        <v>5083395</v>
      </c>
    </row>
    <row r="84" s="1" customFormat="1" ht="91" customHeight="1" spans="1:14">
      <c r="A84" s="30" t="s">
        <v>105</v>
      </c>
      <c r="B84" s="31"/>
      <c r="C84" s="31"/>
      <c r="D84" s="31"/>
      <c r="E84" s="31"/>
      <c r="F84" s="31"/>
      <c r="G84" s="31"/>
      <c r="H84" s="31"/>
      <c r="I84" s="31"/>
      <c r="J84" s="31"/>
      <c r="K84" s="31"/>
      <c r="L84" s="31"/>
      <c r="M84" s="31"/>
      <c r="N84" s="33"/>
    </row>
    <row r="85" s="1" customFormat="1" spans="2:14">
      <c r="B85" s="3"/>
      <c r="G85" s="4"/>
      <c r="H85" s="5"/>
      <c r="I85" s="5"/>
      <c r="J85" s="5"/>
      <c r="K85" s="5"/>
      <c r="L85" s="5"/>
      <c r="M85" s="5"/>
      <c r="N85" s="6"/>
    </row>
    <row r="86" s="1" customFormat="1" spans="2:14">
      <c r="B86" s="3"/>
      <c r="G86" s="4"/>
      <c r="H86" s="5"/>
      <c r="I86" s="5"/>
      <c r="J86" s="34"/>
      <c r="K86" s="35"/>
      <c r="L86" s="34"/>
      <c r="M86" s="34"/>
      <c r="N86" s="6"/>
    </row>
    <row r="87" s="1" customFormat="1" spans="2:14">
      <c r="B87" s="3"/>
      <c r="G87" s="32"/>
      <c r="J87" s="5"/>
      <c r="K87" s="35"/>
      <c r="L87" s="5"/>
      <c r="M87" s="5"/>
      <c r="N87" s="5"/>
    </row>
    <row r="88" s="1" customFormat="1" spans="2:14">
      <c r="B88" s="3"/>
      <c r="G88" s="32"/>
      <c r="K88" s="35"/>
      <c r="N88" s="34"/>
    </row>
    <row r="89" s="1" customFormat="1" spans="2:14">
      <c r="B89" s="3"/>
      <c r="G89" s="4"/>
      <c r="H89" s="5"/>
      <c r="I89" s="5"/>
      <c r="J89" s="6"/>
      <c r="K89" s="35"/>
      <c r="L89" s="6"/>
      <c r="M89" s="6"/>
      <c r="N89" s="5"/>
    </row>
    <row r="90" s="1" customFormat="1" spans="2:14">
      <c r="B90" s="3"/>
      <c r="G90" s="4"/>
      <c r="H90" s="5"/>
      <c r="I90" s="5"/>
      <c r="J90" s="5"/>
      <c r="K90" s="35"/>
      <c r="L90" s="5"/>
      <c r="M90" s="5"/>
      <c r="N90" s="5"/>
    </row>
    <row r="91" s="1" customFormat="1" spans="2:14">
      <c r="B91" s="3"/>
      <c r="G91" s="4"/>
      <c r="H91" s="5"/>
      <c r="I91" s="5"/>
      <c r="J91" s="6"/>
      <c r="K91" s="35"/>
      <c r="L91" s="6"/>
      <c r="M91" s="6"/>
      <c r="N91" s="6"/>
    </row>
    <row r="92" s="1" customFormat="1" spans="2:14">
      <c r="B92" s="3"/>
      <c r="G92" s="4"/>
      <c r="H92" s="5"/>
      <c r="I92" s="5"/>
      <c r="J92" s="6"/>
      <c r="K92" s="6"/>
      <c r="L92" s="6"/>
      <c r="M92" s="6"/>
      <c r="N92" s="6"/>
    </row>
    <row r="93" s="1" customFormat="1" spans="2:14">
      <c r="B93" s="3"/>
      <c r="G93" s="4"/>
      <c r="H93" s="5"/>
      <c r="I93" s="5"/>
      <c r="J93" s="6"/>
      <c r="K93" s="6"/>
      <c r="L93" s="6"/>
      <c r="M93" s="6"/>
      <c r="N93" s="6"/>
    </row>
    <row r="94" s="1" customFormat="1" spans="2:14">
      <c r="B94" s="3"/>
      <c r="G94" s="4"/>
      <c r="H94" s="5"/>
      <c r="I94" s="5"/>
      <c r="J94" s="6"/>
      <c r="K94" s="6"/>
      <c r="L94" s="6"/>
      <c r="M94" s="6"/>
      <c r="N94" s="6"/>
    </row>
    <row r="95" s="1" customFormat="1" spans="2:14">
      <c r="B95" s="3"/>
      <c r="G95" s="4"/>
      <c r="H95" s="5"/>
      <c r="I95" s="5"/>
      <c r="J95" s="6"/>
      <c r="K95" s="6"/>
      <c r="L95" s="6"/>
      <c r="M95" s="6"/>
      <c r="N95" s="6"/>
    </row>
    <row r="96" s="1" customFormat="1" spans="2:14">
      <c r="B96" s="3"/>
      <c r="G96" s="4"/>
      <c r="H96" s="5"/>
      <c r="I96" s="5"/>
      <c r="J96" s="6"/>
      <c r="K96" s="6"/>
      <c r="L96" s="6"/>
      <c r="M96" s="6"/>
      <c r="N96" s="6"/>
    </row>
    <row r="97" s="1" customFormat="1" spans="2:14">
      <c r="B97" s="3"/>
      <c r="G97" s="4"/>
      <c r="H97" s="5"/>
      <c r="I97" s="5"/>
      <c r="J97" s="6"/>
      <c r="K97" s="6"/>
      <c r="L97" s="6"/>
      <c r="M97" s="6"/>
      <c r="N97" s="6"/>
    </row>
    <row r="98" s="1" customFormat="1" spans="2:14">
      <c r="B98" s="3"/>
      <c r="G98" s="4"/>
      <c r="H98" s="5"/>
      <c r="I98" s="5"/>
      <c r="J98" s="6"/>
      <c r="K98" s="6"/>
      <c r="L98" s="6"/>
      <c r="M98" s="6"/>
      <c r="N98" s="6"/>
    </row>
    <row r="99" s="1" customFormat="1" spans="2:14">
      <c r="B99" s="3"/>
      <c r="G99" s="4"/>
      <c r="H99" s="5"/>
      <c r="I99" s="5"/>
      <c r="J99" s="6"/>
      <c r="K99" s="6"/>
      <c r="L99" s="6"/>
      <c r="M99" s="6"/>
      <c r="N99" s="6"/>
    </row>
    <row r="100" s="1" customFormat="1" spans="2:14">
      <c r="B100" s="3"/>
      <c r="G100" s="4"/>
      <c r="H100" s="5"/>
      <c r="I100" s="5"/>
      <c r="J100" s="6"/>
      <c r="K100" s="6"/>
      <c r="L100" s="6"/>
      <c r="M100" s="6"/>
      <c r="N100" s="6"/>
    </row>
    <row r="101" s="1" customFormat="1" spans="2:14">
      <c r="B101" s="3"/>
      <c r="G101" s="4"/>
      <c r="H101" s="5"/>
      <c r="I101" s="5"/>
      <c r="J101" s="6"/>
      <c r="K101" s="6"/>
      <c r="L101" s="6"/>
      <c r="M101" s="6"/>
      <c r="N101" s="6"/>
    </row>
    <row r="102" s="1" customFormat="1" spans="2:14">
      <c r="B102" s="3"/>
      <c r="G102" s="4"/>
      <c r="H102" s="5"/>
      <c r="I102" s="5"/>
      <c r="J102" s="6"/>
      <c r="K102" s="6"/>
      <c r="L102" s="6"/>
      <c r="M102" s="6"/>
      <c r="N102" s="6"/>
    </row>
    <row r="103" s="1" customFormat="1" spans="2:14">
      <c r="B103" s="3"/>
      <c r="G103" s="4"/>
      <c r="H103" s="5"/>
      <c r="I103" s="5"/>
      <c r="J103" s="6"/>
      <c r="K103" s="6"/>
      <c r="L103" s="6"/>
      <c r="M103" s="6"/>
      <c r="N103" s="6"/>
    </row>
    <row r="104" s="1" customFormat="1" spans="2:14">
      <c r="B104" s="3"/>
      <c r="G104" s="4"/>
      <c r="H104" s="5"/>
      <c r="I104" s="5"/>
      <c r="J104" s="6"/>
      <c r="K104" s="6"/>
      <c r="L104" s="6"/>
      <c r="M104" s="6"/>
      <c r="N104" s="6"/>
    </row>
    <row r="105" s="1" customFormat="1" spans="2:14">
      <c r="B105" s="3"/>
      <c r="G105" s="4"/>
      <c r="H105" s="5"/>
      <c r="I105" s="5"/>
      <c r="J105" s="6"/>
      <c r="K105" s="6"/>
      <c r="L105" s="6"/>
      <c r="M105" s="6"/>
      <c r="N105" s="6"/>
    </row>
    <row r="106" s="1" customFormat="1" spans="2:14">
      <c r="B106" s="3"/>
      <c r="G106" s="4"/>
      <c r="H106" s="5"/>
      <c r="I106" s="5"/>
      <c r="J106" s="6"/>
      <c r="K106" s="6"/>
      <c r="L106" s="6"/>
      <c r="M106" s="6"/>
      <c r="N106" s="6"/>
    </row>
    <row r="107" s="1" customFormat="1" spans="2:14">
      <c r="B107" s="3"/>
      <c r="G107" s="4"/>
      <c r="H107" s="5"/>
      <c r="I107" s="5"/>
      <c r="J107" s="6"/>
      <c r="K107" s="6"/>
      <c r="L107" s="6"/>
      <c r="M107" s="6"/>
      <c r="N107" s="6"/>
    </row>
    <row r="108" s="1" customFormat="1" spans="2:14">
      <c r="B108" s="3"/>
      <c r="G108" s="4"/>
      <c r="H108" s="5"/>
      <c r="I108" s="5"/>
      <c r="J108" s="6"/>
      <c r="K108" s="6"/>
      <c r="L108" s="6"/>
      <c r="M108" s="6"/>
      <c r="N108" s="6"/>
    </row>
    <row r="109" s="1" customFormat="1" spans="2:14">
      <c r="B109" s="3"/>
      <c r="G109" s="4"/>
      <c r="H109" s="5"/>
      <c r="I109" s="5"/>
      <c r="J109" s="6"/>
      <c r="K109" s="6"/>
      <c r="L109" s="6"/>
      <c r="M109" s="6"/>
      <c r="N109" s="6"/>
    </row>
    <row r="110" s="1" customFormat="1" spans="2:14">
      <c r="B110" s="3"/>
      <c r="G110" s="4"/>
      <c r="H110" s="5"/>
      <c r="I110" s="5"/>
      <c r="J110" s="6"/>
      <c r="K110" s="6"/>
      <c r="L110" s="6"/>
      <c r="M110" s="6"/>
      <c r="N110" s="6"/>
    </row>
    <row r="111" s="1" customFormat="1" spans="2:14">
      <c r="B111" s="3"/>
      <c r="G111" s="4"/>
      <c r="H111" s="5"/>
      <c r="I111" s="5"/>
      <c r="J111" s="6"/>
      <c r="K111" s="6"/>
      <c r="L111" s="6"/>
      <c r="M111" s="6"/>
      <c r="N111" s="6"/>
    </row>
    <row r="112" s="1" customFormat="1" spans="2:14">
      <c r="B112" s="3"/>
      <c r="G112" s="4"/>
      <c r="H112" s="5"/>
      <c r="I112" s="5"/>
      <c r="J112" s="6"/>
      <c r="K112" s="6"/>
      <c r="L112" s="6"/>
      <c r="M112" s="6"/>
      <c r="N112" s="6"/>
    </row>
    <row r="113" s="1" customFormat="1" spans="2:14">
      <c r="B113" s="3"/>
      <c r="G113" s="4"/>
      <c r="H113" s="5"/>
      <c r="I113" s="5"/>
      <c r="J113" s="6"/>
      <c r="K113" s="6"/>
      <c r="L113" s="6"/>
      <c r="M113" s="6"/>
      <c r="N113" s="6"/>
    </row>
    <row r="114" s="1" customFormat="1" spans="2:14">
      <c r="B114" s="3"/>
      <c r="G114" s="4"/>
      <c r="H114" s="5"/>
      <c r="I114" s="5"/>
      <c r="J114" s="6"/>
      <c r="K114" s="6"/>
      <c r="L114" s="6"/>
      <c r="M114" s="6"/>
      <c r="N114" s="6"/>
    </row>
    <row r="115" s="1" customFormat="1" spans="2:14">
      <c r="B115" s="3"/>
      <c r="G115" s="4"/>
      <c r="H115" s="5"/>
      <c r="I115" s="5"/>
      <c r="J115" s="6"/>
      <c r="K115" s="6"/>
      <c r="L115" s="6"/>
      <c r="M115" s="6"/>
      <c r="N115" s="6"/>
    </row>
    <row r="116" s="1" customFormat="1" ht="25" customHeight="1" spans="2:14">
      <c r="B116" s="3"/>
      <c r="G116" s="4"/>
      <c r="H116" s="5"/>
      <c r="I116" s="5"/>
      <c r="J116" s="6"/>
      <c r="K116" s="6"/>
      <c r="L116" s="6"/>
      <c r="M116" s="6"/>
      <c r="N116" s="6"/>
    </row>
    <row r="1048518" s="1" customFormat="1" spans="2:14">
      <c r="B1048518" s="3"/>
      <c r="G1048518" s="4"/>
      <c r="H1048518" s="5"/>
      <c r="I1048518" s="5"/>
      <c r="J1048518" s="6"/>
      <c r="K1048518" s="6"/>
      <c r="L1048518" s="6"/>
      <c r="M1048518" s="6"/>
      <c r="N1048518" s="6"/>
    </row>
    <row r="1048519" s="1" customFormat="1" spans="2:14">
      <c r="B1048519" s="3"/>
      <c r="G1048519" s="4"/>
      <c r="H1048519" s="5"/>
      <c r="I1048519" s="5"/>
      <c r="J1048519" s="6"/>
      <c r="K1048519" s="6"/>
      <c r="L1048519" s="6"/>
      <c r="M1048519" s="6"/>
      <c r="N1048519" s="6"/>
    </row>
    <row r="1048520" s="1" customFormat="1" spans="2:14">
      <c r="B1048520" s="3"/>
      <c r="G1048520" s="4"/>
      <c r="H1048520" s="5"/>
      <c r="I1048520" s="5"/>
      <c r="J1048520" s="6"/>
      <c r="K1048520" s="6"/>
      <c r="L1048520" s="6"/>
      <c r="M1048520" s="6"/>
      <c r="N1048520" s="6"/>
    </row>
    <row r="1048521" s="1" customFormat="1" spans="2:14">
      <c r="B1048521" s="3"/>
      <c r="G1048521" s="4"/>
      <c r="H1048521" s="5"/>
      <c r="I1048521" s="5"/>
      <c r="J1048521" s="6"/>
      <c r="K1048521" s="6"/>
      <c r="L1048521" s="6"/>
      <c r="M1048521" s="6"/>
      <c r="N1048521" s="6"/>
    </row>
    <row r="1048522" s="1" customFormat="1" spans="2:14">
      <c r="B1048522" s="3"/>
      <c r="G1048522" s="4"/>
      <c r="H1048522" s="5"/>
      <c r="I1048522" s="5"/>
      <c r="J1048522" s="6"/>
      <c r="K1048522" s="6"/>
      <c r="L1048522" s="6"/>
      <c r="M1048522" s="6"/>
      <c r="N1048522" s="6"/>
    </row>
    <row r="1048523" s="1" customFormat="1" spans="2:14">
      <c r="B1048523" s="3"/>
      <c r="G1048523" s="4"/>
      <c r="H1048523" s="5"/>
      <c r="I1048523" s="5"/>
      <c r="J1048523" s="6"/>
      <c r="K1048523" s="6"/>
      <c r="L1048523" s="6"/>
      <c r="M1048523" s="6"/>
      <c r="N1048523" s="6"/>
    </row>
    <row r="1048524" s="1" customFormat="1" spans="2:14">
      <c r="B1048524" s="3"/>
      <c r="G1048524" s="4"/>
      <c r="H1048524" s="5"/>
      <c r="I1048524" s="5"/>
      <c r="J1048524" s="6"/>
      <c r="K1048524" s="6"/>
      <c r="L1048524" s="6"/>
      <c r="M1048524" s="6"/>
      <c r="N1048524" s="6"/>
    </row>
    <row r="1048525" s="1" customFormat="1" spans="2:14">
      <c r="B1048525" s="3"/>
      <c r="G1048525" s="4"/>
      <c r="H1048525" s="5"/>
      <c r="I1048525" s="5"/>
      <c r="J1048525" s="6"/>
      <c r="K1048525" s="6"/>
      <c r="L1048525" s="6"/>
      <c r="M1048525" s="6"/>
      <c r="N1048525" s="6"/>
    </row>
    <row r="1048526" s="1" customFormat="1" spans="2:14">
      <c r="B1048526" s="3"/>
      <c r="G1048526" s="4"/>
      <c r="H1048526" s="5"/>
      <c r="I1048526" s="5"/>
      <c r="J1048526" s="6"/>
      <c r="K1048526" s="6"/>
      <c r="L1048526" s="6"/>
      <c r="M1048526" s="6"/>
      <c r="N1048526" s="6"/>
    </row>
    <row r="1048527" s="1" customFormat="1" spans="2:14">
      <c r="B1048527" s="3"/>
      <c r="G1048527" s="4"/>
      <c r="H1048527" s="5"/>
      <c r="I1048527" s="5"/>
      <c r="J1048527" s="6"/>
      <c r="K1048527" s="6"/>
      <c r="L1048527" s="6"/>
      <c r="M1048527" s="6"/>
      <c r="N1048527" s="6"/>
    </row>
    <row r="1048528" s="1" customFormat="1" spans="2:14">
      <c r="B1048528" s="3"/>
      <c r="G1048528" s="4"/>
      <c r="H1048528" s="5"/>
      <c r="I1048528" s="5"/>
      <c r="J1048528" s="6"/>
      <c r="K1048528" s="6"/>
      <c r="L1048528" s="6"/>
      <c r="M1048528" s="6"/>
      <c r="N1048528" s="6"/>
    </row>
    <row r="1048529" s="1" customFormat="1" spans="2:14">
      <c r="B1048529" s="3"/>
      <c r="G1048529" s="4"/>
      <c r="H1048529" s="5"/>
      <c r="I1048529" s="5"/>
      <c r="J1048529" s="6"/>
      <c r="K1048529" s="6"/>
      <c r="L1048529" s="6"/>
      <c r="M1048529" s="6"/>
      <c r="N1048529" s="6"/>
    </row>
    <row r="1048530" s="1" customFormat="1" spans="2:14">
      <c r="B1048530" s="3"/>
      <c r="G1048530" s="4"/>
      <c r="H1048530" s="5"/>
      <c r="I1048530" s="5"/>
      <c r="J1048530" s="6"/>
      <c r="K1048530" s="6"/>
      <c r="L1048530" s="6"/>
      <c r="M1048530" s="6"/>
      <c r="N1048530" s="6"/>
    </row>
    <row r="1048531" s="1" customFormat="1" spans="2:14">
      <c r="B1048531" s="3"/>
      <c r="G1048531" s="4"/>
      <c r="H1048531" s="5"/>
      <c r="I1048531" s="5"/>
      <c r="J1048531" s="6"/>
      <c r="K1048531" s="6"/>
      <c r="L1048531" s="6"/>
      <c r="M1048531" s="6"/>
      <c r="N1048531" s="6"/>
    </row>
    <row r="1048532" s="1" customFormat="1" spans="2:14">
      <c r="B1048532" s="3"/>
      <c r="G1048532" s="4"/>
      <c r="H1048532" s="5"/>
      <c r="I1048532" s="5"/>
      <c r="J1048532" s="6"/>
      <c r="K1048532" s="6"/>
      <c r="L1048532" s="6"/>
      <c r="M1048532" s="6"/>
      <c r="N1048532" s="6"/>
    </row>
    <row r="1048533" s="1" customFormat="1" spans="2:14">
      <c r="B1048533" s="3"/>
      <c r="G1048533" s="4"/>
      <c r="H1048533" s="5"/>
      <c r="I1048533" s="5"/>
      <c r="J1048533" s="6"/>
      <c r="K1048533" s="6"/>
      <c r="L1048533" s="6"/>
      <c r="M1048533" s="6"/>
      <c r="N1048533" s="6"/>
    </row>
    <row r="1048534" s="1" customFormat="1" spans="2:14">
      <c r="B1048534" s="3"/>
      <c r="G1048534" s="4"/>
      <c r="H1048534" s="5"/>
      <c r="I1048534" s="5"/>
      <c r="J1048534" s="6"/>
      <c r="K1048534" s="6"/>
      <c r="L1048534" s="6"/>
      <c r="M1048534" s="6"/>
      <c r="N1048534" s="6"/>
    </row>
    <row r="1048535" s="1" customFormat="1" spans="2:14">
      <c r="B1048535" s="3"/>
      <c r="G1048535" s="4"/>
      <c r="H1048535" s="5"/>
      <c r="I1048535" s="5"/>
      <c r="J1048535" s="6"/>
      <c r="K1048535" s="6"/>
      <c r="L1048535" s="6"/>
      <c r="M1048535" s="6"/>
      <c r="N1048535" s="6"/>
    </row>
    <row r="1048536" s="1" customFormat="1" spans="2:14">
      <c r="B1048536" s="3"/>
      <c r="G1048536" s="4"/>
      <c r="H1048536" s="5"/>
      <c r="I1048536" s="5"/>
      <c r="J1048536" s="6"/>
      <c r="K1048536" s="6"/>
      <c r="L1048536" s="6"/>
      <c r="M1048536" s="6"/>
      <c r="N1048536" s="6"/>
    </row>
    <row r="1048537" s="1" customFormat="1" spans="2:14">
      <c r="B1048537" s="3"/>
      <c r="G1048537" s="4"/>
      <c r="H1048537" s="5"/>
      <c r="I1048537" s="5"/>
      <c r="J1048537" s="6"/>
      <c r="K1048537" s="6"/>
      <c r="L1048537" s="6"/>
      <c r="M1048537" s="6"/>
      <c r="N1048537" s="6"/>
    </row>
    <row r="1048538" s="1" customFormat="1" spans="2:14">
      <c r="B1048538" s="3"/>
      <c r="G1048538" s="4"/>
      <c r="H1048538" s="5"/>
      <c r="I1048538" s="5"/>
      <c r="J1048538" s="6"/>
      <c r="K1048538" s="6"/>
      <c r="L1048538" s="6"/>
      <c r="M1048538" s="6"/>
      <c r="N1048538" s="6"/>
    </row>
    <row r="1048539" s="1" customFormat="1" spans="2:14">
      <c r="B1048539" s="3"/>
      <c r="G1048539" s="4"/>
      <c r="H1048539" s="5"/>
      <c r="I1048539" s="5"/>
      <c r="J1048539" s="6"/>
      <c r="K1048539" s="6"/>
      <c r="L1048539" s="6"/>
      <c r="M1048539" s="6"/>
      <c r="N1048539" s="6"/>
    </row>
    <row r="1048540" s="1" customFormat="1" spans="2:14">
      <c r="B1048540" s="3"/>
      <c r="G1048540" s="4"/>
      <c r="H1048540" s="5"/>
      <c r="I1048540" s="5"/>
      <c r="J1048540" s="6"/>
      <c r="K1048540" s="6"/>
      <c r="L1048540" s="6"/>
      <c r="M1048540" s="6"/>
      <c r="N1048540" s="6"/>
    </row>
    <row r="1048541" s="1" customFormat="1" spans="2:14">
      <c r="B1048541" s="3"/>
      <c r="G1048541" s="4"/>
      <c r="H1048541" s="5"/>
      <c r="I1048541" s="5"/>
      <c r="J1048541" s="6"/>
      <c r="K1048541" s="6"/>
      <c r="L1048541" s="6"/>
      <c r="M1048541" s="6"/>
      <c r="N1048541" s="6"/>
    </row>
    <row r="1048542" s="1" customFormat="1" spans="2:14">
      <c r="B1048542" s="3"/>
      <c r="G1048542" s="4"/>
      <c r="H1048542" s="5"/>
      <c r="I1048542" s="5"/>
      <c r="J1048542" s="6"/>
      <c r="K1048542" s="6"/>
      <c r="L1048542" s="6"/>
      <c r="M1048542" s="6"/>
      <c r="N1048542" s="6"/>
    </row>
    <row r="1048543" s="1" customFormat="1" spans="2:14">
      <c r="B1048543" s="3"/>
      <c r="G1048543" s="4"/>
      <c r="H1048543" s="5"/>
      <c r="I1048543" s="5"/>
      <c r="J1048543" s="6"/>
      <c r="K1048543" s="6"/>
      <c r="L1048543" s="6"/>
      <c r="M1048543" s="6"/>
      <c r="N1048543" s="6"/>
    </row>
    <row r="1048544" s="1" customFormat="1" spans="2:14">
      <c r="B1048544" s="3"/>
      <c r="G1048544" s="4"/>
      <c r="H1048544" s="5"/>
      <c r="I1048544" s="5"/>
      <c r="J1048544" s="6"/>
      <c r="K1048544" s="6"/>
      <c r="L1048544" s="6"/>
      <c r="M1048544" s="6"/>
      <c r="N1048544" s="6"/>
    </row>
    <row r="1048545" s="1" customFormat="1" spans="2:14">
      <c r="B1048545" s="3"/>
      <c r="G1048545" s="4"/>
      <c r="H1048545" s="5"/>
      <c r="I1048545" s="5"/>
      <c r="J1048545" s="6"/>
      <c r="K1048545" s="6"/>
      <c r="L1048545" s="6"/>
      <c r="M1048545" s="6"/>
      <c r="N1048545" s="6"/>
    </row>
    <row r="1048546" s="1" customFormat="1" spans="2:14">
      <c r="B1048546" s="3"/>
      <c r="G1048546" s="4"/>
      <c r="H1048546" s="5"/>
      <c r="I1048546" s="5"/>
      <c r="J1048546" s="6"/>
      <c r="K1048546" s="6"/>
      <c r="L1048546" s="6"/>
      <c r="M1048546" s="6"/>
      <c r="N1048546" s="6"/>
    </row>
    <row r="1048547" s="1" customFormat="1" spans="2:14">
      <c r="B1048547" s="3"/>
      <c r="G1048547" s="4"/>
      <c r="H1048547" s="5"/>
      <c r="I1048547" s="5"/>
      <c r="J1048547" s="6"/>
      <c r="K1048547" s="6"/>
      <c r="L1048547" s="6"/>
      <c r="M1048547" s="6"/>
      <c r="N1048547" s="6"/>
    </row>
    <row r="1048548" s="1" customFormat="1" spans="2:14">
      <c r="B1048548" s="3"/>
      <c r="G1048548" s="4"/>
      <c r="H1048548" s="5"/>
      <c r="I1048548" s="5"/>
      <c r="J1048548" s="6"/>
      <c r="K1048548" s="6"/>
      <c r="L1048548" s="6"/>
      <c r="M1048548" s="6"/>
      <c r="N1048548" s="6"/>
    </row>
    <row r="1048549" s="1" customFormat="1" spans="2:14">
      <c r="B1048549" s="3"/>
      <c r="G1048549" s="4"/>
      <c r="H1048549" s="5"/>
      <c r="I1048549" s="5"/>
      <c r="J1048549" s="6"/>
      <c r="K1048549" s="6"/>
      <c r="L1048549" s="6"/>
      <c r="M1048549" s="6"/>
      <c r="N1048549" s="6"/>
    </row>
    <row r="1048550" s="1" customFormat="1" spans="2:14">
      <c r="B1048550" s="3"/>
      <c r="G1048550" s="4"/>
      <c r="H1048550" s="5"/>
      <c r="I1048550" s="5"/>
      <c r="J1048550" s="6"/>
      <c r="K1048550" s="6"/>
      <c r="L1048550" s="6"/>
      <c r="M1048550" s="6"/>
      <c r="N1048550" s="6"/>
    </row>
    <row r="1048551" s="1" customFormat="1" spans="2:14">
      <c r="B1048551" s="3"/>
      <c r="G1048551" s="4"/>
      <c r="H1048551" s="5"/>
      <c r="I1048551" s="5"/>
      <c r="J1048551" s="6"/>
      <c r="K1048551" s="6"/>
      <c r="L1048551" s="6"/>
      <c r="M1048551" s="6"/>
      <c r="N1048551" s="6"/>
    </row>
    <row r="1048552" s="1" customFormat="1" spans="2:14">
      <c r="B1048552" s="3"/>
      <c r="G1048552" s="4"/>
      <c r="H1048552" s="5"/>
      <c r="I1048552" s="5"/>
      <c r="J1048552" s="6"/>
      <c r="K1048552" s="6"/>
      <c r="L1048552" s="6"/>
      <c r="M1048552" s="6"/>
      <c r="N1048552" s="6"/>
    </row>
    <row r="1048553" s="1" customFormat="1" spans="2:14">
      <c r="B1048553" s="3"/>
      <c r="G1048553" s="4"/>
      <c r="H1048553" s="5"/>
      <c r="I1048553" s="5"/>
      <c r="J1048553" s="6"/>
      <c r="K1048553" s="6"/>
      <c r="L1048553" s="6"/>
      <c r="M1048553" s="6"/>
      <c r="N1048553" s="6"/>
    </row>
    <row r="1048554" s="1" customFormat="1" spans="2:14">
      <c r="B1048554" s="3"/>
      <c r="G1048554" s="4"/>
      <c r="H1048554" s="5"/>
      <c r="I1048554" s="5"/>
      <c r="J1048554" s="6"/>
      <c r="K1048554" s="6"/>
      <c r="L1048554" s="6"/>
      <c r="M1048554" s="6"/>
      <c r="N1048554" s="6"/>
    </row>
    <row r="1048555" s="1" customFormat="1" spans="2:14">
      <c r="B1048555" s="3"/>
      <c r="G1048555" s="4"/>
      <c r="H1048555" s="5"/>
      <c r="I1048555" s="5"/>
      <c r="J1048555" s="6"/>
      <c r="K1048555" s="6"/>
      <c r="L1048555" s="6"/>
      <c r="M1048555" s="6"/>
      <c r="N1048555" s="6"/>
    </row>
    <row r="1048556" s="1" customFormat="1" spans="2:14">
      <c r="B1048556" s="3"/>
      <c r="G1048556" s="4"/>
      <c r="H1048556" s="5"/>
      <c r="I1048556" s="5"/>
      <c r="J1048556" s="6"/>
      <c r="K1048556" s="6"/>
      <c r="L1048556" s="6"/>
      <c r="M1048556" s="6"/>
      <c r="N1048556" s="6"/>
    </row>
    <row r="1048557" s="1" customFormat="1" spans="2:14">
      <c r="B1048557" s="3"/>
      <c r="G1048557" s="4"/>
      <c r="H1048557" s="5"/>
      <c r="I1048557" s="5"/>
      <c r="J1048557" s="6"/>
      <c r="K1048557" s="6"/>
      <c r="L1048557" s="6"/>
      <c r="M1048557" s="6"/>
      <c r="N1048557" s="6"/>
    </row>
    <row r="1048558" s="1" customFormat="1" spans="2:14">
      <c r="B1048558" s="3"/>
      <c r="G1048558" s="4"/>
      <c r="H1048558" s="5"/>
      <c r="I1048558" s="5"/>
      <c r="J1048558" s="6"/>
      <c r="K1048558" s="6"/>
      <c r="L1048558" s="6"/>
      <c r="M1048558" s="6"/>
      <c r="N1048558" s="6"/>
    </row>
    <row r="1048559" s="1" customFormat="1" spans="2:14">
      <c r="B1048559" s="3"/>
      <c r="G1048559" s="4"/>
      <c r="H1048559" s="5"/>
      <c r="I1048559" s="5"/>
      <c r="J1048559" s="6"/>
      <c r="K1048559" s="6"/>
      <c r="L1048559" s="6"/>
      <c r="M1048559" s="6"/>
      <c r="N1048559" s="6"/>
    </row>
    <row r="1048560" s="1" customFormat="1" spans="2:14">
      <c r="B1048560" s="3"/>
      <c r="G1048560" s="4"/>
      <c r="H1048560" s="5"/>
      <c r="I1048560" s="5"/>
      <c r="J1048560" s="6"/>
      <c r="K1048560" s="6"/>
      <c r="L1048560" s="6"/>
      <c r="M1048560" s="6"/>
      <c r="N1048560" s="6"/>
    </row>
    <row r="1048561" s="1" customFormat="1" spans="2:14">
      <c r="B1048561" s="3"/>
      <c r="G1048561" s="4"/>
      <c r="H1048561" s="5"/>
      <c r="I1048561" s="5"/>
      <c r="J1048561" s="6"/>
      <c r="K1048561" s="6"/>
      <c r="L1048561" s="6"/>
      <c r="M1048561" s="6"/>
      <c r="N1048561" s="6"/>
    </row>
    <row r="1048562" s="1" customFormat="1" spans="2:14">
      <c r="B1048562" s="3"/>
      <c r="G1048562" s="4"/>
      <c r="H1048562" s="5"/>
      <c r="I1048562" s="5"/>
      <c r="J1048562" s="6"/>
      <c r="K1048562" s="6"/>
      <c r="L1048562" s="6"/>
      <c r="M1048562" s="6"/>
      <c r="N1048562" s="6"/>
    </row>
    <row r="1048563" s="1" customFormat="1" spans="2:14">
      <c r="B1048563" s="3"/>
      <c r="G1048563" s="4"/>
      <c r="H1048563" s="5"/>
      <c r="I1048563" s="5"/>
      <c r="J1048563" s="6"/>
      <c r="K1048563" s="6"/>
      <c r="L1048563" s="6"/>
      <c r="M1048563" s="6"/>
      <c r="N1048563" s="6"/>
    </row>
    <row r="1048564" s="1" customFormat="1" spans="2:14">
      <c r="B1048564" s="3"/>
      <c r="G1048564" s="4"/>
      <c r="H1048564" s="5"/>
      <c r="I1048564" s="5"/>
      <c r="J1048564" s="6"/>
      <c r="K1048564" s="6"/>
      <c r="L1048564" s="6"/>
      <c r="M1048564" s="6"/>
      <c r="N1048564" s="6"/>
    </row>
    <row r="1048565" s="1" customFormat="1" spans="2:14">
      <c r="B1048565" s="3"/>
      <c r="G1048565" s="4"/>
      <c r="H1048565" s="5"/>
      <c r="I1048565" s="5"/>
      <c r="J1048565" s="6"/>
      <c r="K1048565" s="6"/>
      <c r="L1048565" s="6"/>
      <c r="M1048565" s="6"/>
      <c r="N1048565" s="6"/>
    </row>
    <row r="1048566" s="1" customFormat="1" spans="2:14">
      <c r="B1048566" s="3"/>
      <c r="G1048566" s="4"/>
      <c r="H1048566" s="5"/>
      <c r="I1048566" s="5"/>
      <c r="J1048566" s="6"/>
      <c r="K1048566" s="6"/>
      <c r="L1048566" s="6"/>
      <c r="M1048566" s="6"/>
      <c r="N1048566" s="6"/>
    </row>
    <row r="1048567" s="1" customFormat="1" spans="2:14">
      <c r="B1048567" s="3"/>
      <c r="G1048567" s="4"/>
      <c r="H1048567" s="5"/>
      <c r="I1048567" s="5"/>
      <c r="J1048567" s="6"/>
      <c r="K1048567" s="6"/>
      <c r="L1048567" s="6"/>
      <c r="M1048567" s="6"/>
      <c r="N1048567" s="6"/>
    </row>
    <row r="1048568" s="1" customFormat="1" spans="2:14">
      <c r="B1048568" s="3"/>
      <c r="G1048568" s="4"/>
      <c r="H1048568" s="5"/>
      <c r="I1048568" s="5"/>
      <c r="J1048568" s="6"/>
      <c r="K1048568" s="6"/>
      <c r="L1048568" s="6"/>
      <c r="M1048568" s="6"/>
      <c r="N1048568" s="6"/>
    </row>
    <row r="1048569" s="1" customFormat="1" spans="2:14">
      <c r="B1048569" s="3"/>
      <c r="G1048569" s="4"/>
      <c r="H1048569" s="5"/>
      <c r="I1048569" s="5"/>
      <c r="J1048569" s="6"/>
      <c r="K1048569" s="6"/>
      <c r="L1048569" s="6"/>
      <c r="M1048569" s="6"/>
      <c r="N1048569" s="6"/>
    </row>
    <row r="1048570" s="1" customFormat="1" spans="2:14">
      <c r="B1048570" s="3"/>
      <c r="G1048570" s="4"/>
      <c r="H1048570" s="5"/>
      <c r="I1048570" s="5"/>
      <c r="J1048570" s="6"/>
      <c r="K1048570" s="6"/>
      <c r="L1048570" s="6"/>
      <c r="M1048570" s="6"/>
      <c r="N1048570" s="6"/>
    </row>
    <row r="1048571" s="1" customFormat="1" spans="2:14">
      <c r="B1048571" s="3"/>
      <c r="G1048571" s="4"/>
      <c r="H1048571" s="5"/>
      <c r="I1048571" s="5"/>
      <c r="J1048571" s="6"/>
      <c r="K1048571" s="6"/>
      <c r="L1048571" s="6"/>
      <c r="M1048571" s="6"/>
      <c r="N1048571" s="6"/>
    </row>
    <row r="1048572" s="1" customFormat="1" spans="2:14">
      <c r="B1048572" s="3"/>
      <c r="G1048572" s="4"/>
      <c r="H1048572" s="5"/>
      <c r="I1048572" s="5"/>
      <c r="J1048572" s="6"/>
      <c r="K1048572" s="6"/>
      <c r="L1048572" s="6"/>
      <c r="M1048572" s="6"/>
      <c r="N1048572" s="6"/>
    </row>
    <row r="1048573" s="1" customFormat="1" spans="2:14">
      <c r="B1048573" s="3"/>
      <c r="G1048573" s="4"/>
      <c r="H1048573" s="5"/>
      <c r="I1048573" s="5"/>
      <c r="J1048573" s="6"/>
      <c r="K1048573" s="6"/>
      <c r="L1048573" s="6"/>
      <c r="M1048573" s="6"/>
      <c r="N1048573" s="6"/>
    </row>
    <row r="1048574" s="1" customFormat="1" spans="2:14">
      <c r="B1048574" s="3"/>
      <c r="G1048574" s="4"/>
      <c r="H1048574" s="5"/>
      <c r="I1048574" s="5"/>
      <c r="J1048574" s="6"/>
      <c r="K1048574" s="6"/>
      <c r="L1048574" s="6"/>
      <c r="M1048574" s="6"/>
      <c r="N1048574" s="6"/>
    </row>
    <row r="1048575" s="1" customFormat="1" spans="2:14">
      <c r="B1048575" s="3"/>
      <c r="G1048575" s="4"/>
      <c r="H1048575" s="5"/>
      <c r="I1048575" s="5"/>
      <c r="J1048575" s="6"/>
      <c r="K1048575" s="6"/>
      <c r="L1048575" s="6"/>
      <c r="M1048575" s="6"/>
      <c r="N1048575" s="6"/>
    </row>
    <row r="1048576" s="1" customFormat="1" spans="2:14">
      <c r="B1048576" s="3"/>
      <c r="G1048576" s="4"/>
      <c r="H1048576" s="5"/>
      <c r="I1048576" s="5"/>
      <c r="J1048576" s="6"/>
      <c r="K1048576" s="6"/>
      <c r="L1048576" s="6"/>
      <c r="M1048576" s="6"/>
      <c r="N1048576" s="6"/>
    </row>
  </sheetData>
  <autoFilter ref="A3:N91"/>
  <mergeCells count="10">
    <mergeCell ref="A2:N2"/>
    <mergeCell ref="C76:I76"/>
    <mergeCell ref="C77:I77"/>
    <mergeCell ref="C78:I78"/>
    <mergeCell ref="C79:I79"/>
    <mergeCell ref="C80:I80"/>
    <mergeCell ref="C81:I81"/>
    <mergeCell ref="C82:I82"/>
    <mergeCell ref="A83:G83"/>
    <mergeCell ref="A84:N84"/>
  </mergeCells>
  <conditionalFormatting sqref="B3">
    <cfRule type="duplicateValues" dxfId="0" priority="4"/>
  </conditionalFormatting>
  <conditionalFormatting sqref="B4:B74">
    <cfRule type="duplicateValues" dxfId="1" priority="3"/>
  </conditionalFormatting>
  <conditionalFormatting sqref="B75:B82">
    <cfRule type="duplicateValues" dxfId="2" priority="2"/>
  </conditionalFormatting>
  <conditionalFormatting sqref="G2 G83:G1048576">
    <cfRule type="duplicateValues" dxfId="3" priority="1"/>
  </conditionalFormatting>
  <printOptions horizontalCentered="1"/>
  <pageMargins left="0.0777777777777778" right="0.0777777777777778" top="0.393055555555556" bottom="0.393055555555556" header="0.393055555555556" footer="0.393055555555556"/>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江阴乐源</dc:creator>
  <cp:lastModifiedBy>Tiffany汪</cp:lastModifiedBy>
  <dcterms:created xsi:type="dcterms:W3CDTF">2025-04-15T12:56:00Z</dcterms:created>
  <dcterms:modified xsi:type="dcterms:W3CDTF">2025-10-30T09:01:21Z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0BDA0E6374D04CA9A1523C6F7919650A</vt:lpwstr>
  </property>
  <property fmtid="{D5CDD505-2E9C-101B-9397-08002B2CF9AE}" pid="3" name="KSOProductBuildVer">
    <vt:lpwstr>2052-10.8.0.5715</vt:lpwstr>
  </property>
</Properties>
</file>